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4115" windowHeight="8445" activeTab="2"/>
  </bookViews>
  <sheets>
    <sheet name="Firstname" sheetId="4" r:id="rId1"/>
    <sheet name="Lastname" sheetId="3" r:id="rId2"/>
    <sheet name="Middle Name" sheetId="5" r:id="rId3"/>
  </sheets>
  <calcPr calcId="125725"/>
</workbook>
</file>

<file path=xl/calcChain.xml><?xml version="1.0" encoding="utf-8"?>
<calcChain xmlns="http://schemas.openxmlformats.org/spreadsheetml/2006/main">
  <c r="C3" i="5"/>
  <c r="C4"/>
  <c r="C5"/>
  <c r="C6"/>
  <c r="C2"/>
  <c r="D21"/>
  <c r="D20"/>
  <c r="D19"/>
  <c r="D17"/>
  <c r="D16"/>
  <c r="D14"/>
  <c r="D15" s="1"/>
  <c r="D13"/>
  <c r="D11"/>
  <c r="D6"/>
  <c r="B6"/>
  <c r="D5"/>
  <c r="B5"/>
  <c r="D4"/>
  <c r="B4"/>
  <c r="D3"/>
  <c r="B3"/>
  <c r="D2"/>
  <c r="B2"/>
  <c r="D13" i="4"/>
  <c r="D12"/>
  <c r="D14"/>
  <c r="D11"/>
  <c r="B6"/>
  <c r="B5"/>
  <c r="B4"/>
  <c r="B3"/>
  <c r="B2"/>
  <c r="D3" i="3"/>
  <c r="D4"/>
  <c r="D5"/>
  <c r="D6"/>
  <c r="D2"/>
  <c r="D21"/>
  <c r="D20"/>
  <c r="D19"/>
  <c r="D17"/>
  <c r="D15"/>
  <c r="D11"/>
  <c r="D14"/>
  <c r="D13"/>
  <c r="D18"/>
  <c r="C6"/>
  <c r="B6"/>
  <c r="C5"/>
  <c r="B5"/>
  <c r="C4"/>
  <c r="B4"/>
  <c r="C3"/>
  <c r="B3"/>
  <c r="C2"/>
  <c r="B2"/>
</calcChain>
</file>

<file path=xl/sharedStrings.xml><?xml version="1.0" encoding="utf-8"?>
<sst xmlns="http://schemas.openxmlformats.org/spreadsheetml/2006/main" count="116" uniqueCount="72">
  <si>
    <t>Name</t>
  </si>
  <si>
    <t>Firstname</t>
  </si>
  <si>
    <t>Middle Name</t>
  </si>
  <si>
    <t xml:space="preserve">Lastname </t>
  </si>
  <si>
    <t>Kathy Jo Smith</t>
  </si>
  <si>
    <t>Find first space after the name</t>
  </si>
  <si>
    <t>Explanation</t>
  </si>
  <si>
    <t>Formula to use</t>
  </si>
  <si>
    <t xml:space="preserve">Result </t>
  </si>
  <si>
    <t>Instruction</t>
  </si>
  <si>
    <t>Space is the 6th character</t>
  </si>
  <si>
    <t>Deduct 1 character so that we can the length of firstname</t>
  </si>
  <si>
    <t>Use Left () to grab the firstname.</t>
  </si>
  <si>
    <t>FIND(find_text, within_text, start_num)</t>
  </si>
  <si>
    <t>LEFT(textstring, num_chars)</t>
  </si>
  <si>
    <t>D10-1 will be number of characters of the firstname.</t>
  </si>
  <si>
    <t>=LEFT(A2,FIND(" ",A2)-1)</t>
  </si>
  <si>
    <t>PART ONE - GETTING THE FIRSTNAME</t>
  </si>
  <si>
    <t>PART TWO - GETTING THE LASTNAME</t>
  </si>
  <si>
    <t>We wil use the RIGHT() to extract the characters from the right.</t>
  </si>
  <si>
    <t>=RIGHT(textstring, num_chars)</t>
  </si>
  <si>
    <t>To find the number of character of the last name, we need to take the length of the name to minus the length of the first and middle names.</t>
  </si>
  <si>
    <t>Find length of whole name</t>
  </si>
  <si>
    <t>LEN(textstring)</t>
  </si>
  <si>
    <t>Length of name is 14 characters</t>
  </si>
  <si>
    <t>SUBSTITUTE(textstring, oldtext, newtext, instance_num)</t>
  </si>
  <si>
    <t>Substitute the second space with *.</t>
  </si>
  <si>
    <t>Find the position of the *</t>
  </si>
  <si>
    <t>Find length of Lastname</t>
  </si>
  <si>
    <t>Use the RIGHT() to extract the lastname</t>
  </si>
  <si>
    <t>PART THREE - GETTING THE MIDDLE NAME</t>
  </si>
  <si>
    <t>We will use MID() to extract the middle name.</t>
  </si>
  <si>
    <t>=MID(textstring, start_num, num_chars)</t>
  </si>
  <si>
    <t>To find the start number of the middlename, we find the 1st space and add 1 to it.</t>
  </si>
  <si>
    <t>Length of second word</t>
  </si>
  <si>
    <t>a</t>
  </si>
  <si>
    <t>Find position of the second space</t>
  </si>
  <si>
    <t xml:space="preserve">To get length of middle name, we take the position of the 2nd space to minus the start number of the middle name. </t>
  </si>
  <si>
    <t>Use the MID() to extract the middle name</t>
  </si>
  <si>
    <t>Copy the formula in D14 to B2</t>
  </si>
  <si>
    <t>Copy the formula in D27 to D2</t>
  </si>
  <si>
    <t>b</t>
  </si>
  <si>
    <t>James Wilbur Smith</t>
  </si>
  <si>
    <t>Tan Lee Peng</t>
  </si>
  <si>
    <t>Mohammad B Ismail</t>
  </si>
  <si>
    <t>To cater to cases where there is no middle name, we will test the condition and insert a space when this happens</t>
  </si>
  <si>
    <t>If length of full name - length of name without spaces is less than 2, then there is no middle name.</t>
  </si>
  <si>
    <t>=LEN(textstring)</t>
  </si>
  <si>
    <t>=LEN(SUBSTITUTE(A2, " ",""))</t>
  </si>
  <si>
    <t>c</t>
  </si>
  <si>
    <t>Use IF to combine the condition with the formula in D39.</t>
  </si>
  <si>
    <t>IF(test&lt;2, " ", formula in D39)</t>
  </si>
  <si>
    <t>Jay Lee</t>
  </si>
  <si>
    <t>Remove all the spaces in the name.</t>
  </si>
  <si>
    <t>Find length of name without spaces</t>
  </si>
  <si>
    <t>LEN(D15)</t>
  </si>
  <si>
    <t>Now find how many spaces there are.</t>
  </si>
  <si>
    <t>Find number of words in name.</t>
  </si>
  <si>
    <t>LEN(textstring)-LEN(text without spaces)</t>
  </si>
  <si>
    <t>Find the length of the first two names.</t>
  </si>
  <si>
    <t xml:space="preserve">Instance_num is the formula in D17 because the number of spaces  is the same as the number of *. We want to place the * in the second occurrence. </t>
  </si>
  <si>
    <t>d</t>
  </si>
  <si>
    <t>FIND("*", D19)</t>
  </si>
  <si>
    <t>Substitute the formula in D19 for ref in D20</t>
  </si>
  <si>
    <t>LEN(A2)-Position of *</t>
  </si>
  <si>
    <t>Length of first and middle names is 9</t>
  </si>
  <si>
    <t>Susbtitute the formula in D12 for cell ref D12 in the formula in D13.</t>
  </si>
  <si>
    <t>Replace the start_num 7 with the formula in D11.</t>
  </si>
  <si>
    <t>We are looking for the second space so we start our search at the first letter of the second word. The first space is position 6 so we add 1 to get 7.</t>
  </si>
  <si>
    <t>Position of second space minus start position of second word.</t>
  </si>
  <si>
    <t>Rewrite the above formula using the formulas from D14 and D11..</t>
  </si>
  <si>
    <t>Copy the formula in D21 to C2</t>
  </si>
</sst>
</file>

<file path=xl/styles.xml><?xml version="1.0" encoding="utf-8"?>
<styleSheet xmlns="http://schemas.openxmlformats.org/spreadsheetml/2006/main">
  <fonts count="5">
    <font>
      <sz val="12"/>
      <name val="Arial"/>
    </font>
    <font>
      <sz val="8"/>
      <name val="Arial"/>
    </font>
    <font>
      <sz val="10"/>
      <name val="Arial"/>
    </font>
    <font>
      <b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quotePrefix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quotePrefix="1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0" fillId="0" borderId="1" xfId="0" applyBorder="1"/>
    <xf numFmtId="0" fontId="4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D14" sqref="D14"/>
    </sheetView>
  </sheetViews>
  <sheetFormatPr defaultRowHeight="15"/>
  <cols>
    <col min="1" max="1" width="14.77734375" customWidth="1"/>
    <col min="2" max="2" width="23.77734375" customWidth="1"/>
    <col min="3" max="3" width="26" customWidth="1"/>
    <col min="4" max="4" width="11.5546875" customWidth="1"/>
    <col min="5" max="5" width="23.77734375" customWidth="1"/>
  </cols>
  <sheetData>
    <row r="1" spans="1:5" ht="20.100000000000001" customHeight="1">
      <c r="A1" s="7" t="s">
        <v>0</v>
      </c>
      <c r="B1" s="7" t="s">
        <v>1</v>
      </c>
      <c r="C1" s="7" t="s">
        <v>2</v>
      </c>
      <c r="D1" s="7" t="s">
        <v>3</v>
      </c>
      <c r="E1" s="3"/>
    </row>
    <row r="2" spans="1:5" ht="20.100000000000001" customHeight="1">
      <c r="A2" s="9" t="s">
        <v>4</v>
      </c>
      <c r="B2" s="9" t="str">
        <f>LEFT(A2,FIND(" ",A2)-1)</f>
        <v>Kathy</v>
      </c>
      <c r="C2" s="10"/>
      <c r="D2" s="9"/>
      <c r="E2" s="3"/>
    </row>
    <row r="3" spans="1:5" ht="20.100000000000001" customHeight="1">
      <c r="A3" s="9" t="s">
        <v>42</v>
      </c>
      <c r="B3" s="9" t="str">
        <f>LEFT(A3,FIND(" ",A3)-1)</f>
        <v>James</v>
      </c>
      <c r="C3" s="10"/>
      <c r="D3" s="9"/>
      <c r="E3" s="3"/>
    </row>
    <row r="4" spans="1:5" ht="20.100000000000001" customHeight="1">
      <c r="A4" s="9" t="s">
        <v>43</v>
      </c>
      <c r="B4" s="9" t="str">
        <f>LEFT(A4,FIND(" ",A4)-1)</f>
        <v>Tan</v>
      </c>
      <c r="C4" s="10"/>
      <c r="D4" s="9"/>
      <c r="E4" s="3"/>
    </row>
    <row r="5" spans="1:5" ht="20.100000000000001" customHeight="1">
      <c r="A5" s="9" t="s">
        <v>44</v>
      </c>
      <c r="B5" s="9" t="str">
        <f>LEFT(A5,FIND(" ",A5)-1)</f>
        <v>Mohammad</v>
      </c>
      <c r="C5" s="10"/>
      <c r="D5" s="9"/>
      <c r="E5" s="3"/>
    </row>
    <row r="6" spans="1:5" ht="20.100000000000001" customHeight="1">
      <c r="A6" s="9" t="s">
        <v>52</v>
      </c>
      <c r="B6" s="9" t="str">
        <f>LEFT(A6,FIND(" ",A6)-1)</f>
        <v>Jay</v>
      </c>
      <c r="C6" s="9"/>
      <c r="D6" s="9"/>
      <c r="E6" s="3"/>
    </row>
    <row r="7" spans="1:5" ht="20.100000000000001" customHeight="1">
      <c r="A7" s="1"/>
      <c r="B7" s="1"/>
      <c r="C7" s="1"/>
      <c r="D7" s="1"/>
      <c r="E7" s="3"/>
    </row>
    <row r="8" spans="1:5" ht="20.100000000000001" customHeight="1">
      <c r="A8" s="1"/>
      <c r="B8" s="1"/>
      <c r="C8" s="1"/>
      <c r="D8" s="1"/>
      <c r="E8" s="3"/>
    </row>
    <row r="9" spans="1:5" ht="20.100000000000001" customHeight="1">
      <c r="A9" s="2" t="s">
        <v>17</v>
      </c>
      <c r="B9" s="1"/>
      <c r="C9" s="1"/>
      <c r="D9" s="1"/>
      <c r="E9" s="3"/>
    </row>
    <row r="10" spans="1:5">
      <c r="A10" s="12" t="s">
        <v>0</v>
      </c>
      <c r="B10" s="12" t="s">
        <v>9</v>
      </c>
      <c r="C10" s="12" t="s">
        <v>7</v>
      </c>
      <c r="D10" s="7" t="s">
        <v>8</v>
      </c>
      <c r="E10" s="13" t="s">
        <v>6</v>
      </c>
    </row>
    <row r="11" spans="1:5">
      <c r="A11" s="9" t="s">
        <v>4</v>
      </c>
      <c r="B11" s="10" t="s">
        <v>5</v>
      </c>
      <c r="C11" s="9" t="s">
        <v>13</v>
      </c>
      <c r="D11" s="19">
        <f>FIND(" ",A2)</f>
        <v>6</v>
      </c>
      <c r="E11" s="10" t="s">
        <v>10</v>
      </c>
    </row>
    <row r="12" spans="1:5" ht="45" customHeight="1">
      <c r="A12" s="9"/>
      <c r="B12" s="10" t="s">
        <v>11</v>
      </c>
      <c r="C12" s="9"/>
      <c r="D12" s="19">
        <f>FIND(" ",A2)-1</f>
        <v>5</v>
      </c>
      <c r="E12" s="10"/>
    </row>
    <row r="13" spans="1:5" ht="44.25" customHeight="1">
      <c r="A13" s="9"/>
      <c r="B13" s="10" t="s">
        <v>12</v>
      </c>
      <c r="C13" s="9" t="s">
        <v>14</v>
      </c>
      <c r="D13" s="9" t="str">
        <f>LEFT(A2,D12)</f>
        <v>Kathy</v>
      </c>
      <c r="E13" s="10" t="s">
        <v>15</v>
      </c>
    </row>
    <row r="14" spans="1:5" ht="43.5" customHeight="1">
      <c r="A14" s="9"/>
      <c r="B14" s="10" t="s">
        <v>66</v>
      </c>
      <c r="C14" s="18" t="s">
        <v>16</v>
      </c>
      <c r="D14" s="9" t="str">
        <f>LEFT(A2,FIND(" ",A2)-1)</f>
        <v>Kathy</v>
      </c>
      <c r="E14" s="10"/>
    </row>
    <row r="15" spans="1:5">
      <c r="A15" s="9"/>
      <c r="B15" s="10" t="s">
        <v>39</v>
      </c>
      <c r="C15" s="9"/>
      <c r="D15" s="9"/>
      <c r="E15" s="10"/>
    </row>
  </sheetData>
  <phoneticPr fontId="1" type="noConversion"/>
  <pageMargins left="0.5" right="0.5" top="0.5" bottom="0.5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topLeftCell="A16" workbookViewId="0">
      <selection activeCell="D14" sqref="D14"/>
    </sheetView>
  </sheetViews>
  <sheetFormatPr defaultRowHeight="15"/>
  <cols>
    <col min="1" max="1" width="14.77734375" customWidth="1"/>
    <col min="2" max="2" width="25.77734375" customWidth="1"/>
    <col min="3" max="3" width="24.109375" customWidth="1"/>
    <col min="4" max="4" width="11.5546875" style="5" customWidth="1"/>
    <col min="5" max="5" width="25.5546875" customWidth="1"/>
  </cols>
  <sheetData>
    <row r="1" spans="1:5" s="1" customFormat="1" ht="20.100000000000001" customHeight="1">
      <c r="A1" s="7" t="s">
        <v>0</v>
      </c>
      <c r="B1" s="7" t="s">
        <v>1</v>
      </c>
      <c r="C1" s="7" t="s">
        <v>2</v>
      </c>
      <c r="D1" s="8" t="s">
        <v>3</v>
      </c>
      <c r="E1" s="3"/>
    </row>
    <row r="2" spans="1:5" s="1" customFormat="1" ht="20.100000000000001" customHeight="1">
      <c r="A2" s="9" t="s">
        <v>4</v>
      </c>
      <c r="B2" s="9" t="str">
        <f>LEFT(A2,FIND(" ",A2)-1)</f>
        <v>Kathy</v>
      </c>
      <c r="C2" s="10" t="str">
        <f>IF(LEN(A2)-LEN(SUBSTITUTE(A2, " ",""))&lt;2, " ", MID(A2,FIND(" ",A2)+1,FIND(" ",A2,FIND(" ",A2)+1)-(FIND(" ",A2)+1)))</f>
        <v>Jo</v>
      </c>
      <c r="D2" s="11" t="str">
        <f>RIGHT(A2,LEN(A2)-FIND("*",SUBSTITUTE(A2," ","*",LEN(A2)-LEN(SUBSTITUTE(A2," ","")))))</f>
        <v>Smith</v>
      </c>
      <c r="E2" s="3"/>
    </row>
    <row r="3" spans="1:5" s="1" customFormat="1" ht="20.100000000000001" customHeight="1">
      <c r="A3" s="9" t="s">
        <v>42</v>
      </c>
      <c r="B3" s="9" t="str">
        <f>LEFT(A3,FIND(" ",A3)-1)</f>
        <v>James</v>
      </c>
      <c r="C3" s="10" t="str">
        <f>IF(LEN(A3)-LEN(SUBSTITUTE(A3, " ",""))&lt;2, " ", MID(A3,FIND(" ",A3)+1,FIND(" ",A3,FIND(" ",A3)+1)-(FIND(" ",A3)+1)))</f>
        <v>Wilbur</v>
      </c>
      <c r="D3" s="11" t="str">
        <f>RIGHT(A3,LEN(A3)-FIND("*",SUBSTITUTE(A3," ","*",LEN(A3)-LEN(SUBSTITUTE(A3," ","")))))</f>
        <v>Smith</v>
      </c>
      <c r="E3" s="3"/>
    </row>
    <row r="4" spans="1:5" s="1" customFormat="1" ht="20.100000000000001" customHeight="1">
      <c r="A4" s="9" t="s">
        <v>43</v>
      </c>
      <c r="B4" s="9" t="str">
        <f>LEFT(A4,FIND(" ",A4)-1)</f>
        <v>Tan</v>
      </c>
      <c r="C4" s="10" t="str">
        <f>IF(LEN(A4)-LEN(SUBSTITUTE(A4, " ",""))&lt;2, " ", MID(A4,FIND(" ",A4)+1,FIND(" ",A4,FIND(" ",A4)+1)-(FIND(" ",A4)+1)))</f>
        <v>Lee</v>
      </c>
      <c r="D4" s="11" t="str">
        <f>RIGHT(A4,LEN(A4)-FIND("*",SUBSTITUTE(A4," ","*",LEN(A4)-LEN(SUBSTITUTE(A4," ","")))))</f>
        <v>Peng</v>
      </c>
      <c r="E4" s="3"/>
    </row>
    <row r="5" spans="1:5" s="1" customFormat="1" ht="20.100000000000001" customHeight="1">
      <c r="A5" s="9" t="s">
        <v>44</v>
      </c>
      <c r="B5" s="9" t="str">
        <f>LEFT(A5,FIND(" ",A5)-1)</f>
        <v>Mohammad</v>
      </c>
      <c r="C5" s="10" t="str">
        <f>IF(LEN(A5)-LEN(SUBSTITUTE(A5, " ",""))&lt;2, " ", MID(A5,FIND(" ",A5)+1,FIND(" ",A5,FIND(" ",A5)+1)-(FIND(" ",A5)+1)))</f>
        <v>B</v>
      </c>
      <c r="D5" s="11" t="str">
        <f>RIGHT(A5,LEN(A5)-FIND("*",SUBSTITUTE(A5," ","*",LEN(A5)-LEN(SUBSTITUTE(A5," ","")))))</f>
        <v>Ismail</v>
      </c>
      <c r="E5" s="3"/>
    </row>
    <row r="6" spans="1:5" s="1" customFormat="1" ht="20.100000000000001" customHeight="1">
      <c r="A6" s="9" t="s">
        <v>52</v>
      </c>
      <c r="B6" s="9" t="str">
        <f>LEFT(A6,FIND(" ",A6)-1)</f>
        <v>Jay</v>
      </c>
      <c r="C6" s="9" t="str">
        <f>IF(LEN(A6)-LEN(SUBSTITUTE(A6, " ",""))&lt;2, " ", MID(A6,FIND(" ",A6)+1,FIND(" ",A6,FIND(" ",A6)+1)-(FIND(" ",A6)+1)))</f>
        <v xml:space="preserve"> </v>
      </c>
      <c r="D6" s="11" t="str">
        <f>RIGHT(A6,LEN(A6)-FIND("*",SUBSTITUTE(A6," ","*",LEN(A6)-LEN(SUBSTITUTE(A6," ","")))))</f>
        <v>Lee</v>
      </c>
      <c r="E6" s="3"/>
    </row>
    <row r="7" spans="1:5" ht="20.100000000000001" customHeight="1"/>
    <row r="8" spans="1:5" ht="20.100000000000001" customHeight="1">
      <c r="A8" s="2" t="s">
        <v>18</v>
      </c>
      <c r="B8" s="3"/>
      <c r="C8" s="1"/>
      <c r="D8" s="6"/>
      <c r="E8" s="3"/>
    </row>
    <row r="9" spans="1:5" ht="20.100000000000001" customHeight="1">
      <c r="A9" s="12" t="s">
        <v>0</v>
      </c>
      <c r="B9" s="12" t="s">
        <v>9</v>
      </c>
      <c r="C9" s="12" t="s">
        <v>7</v>
      </c>
      <c r="D9" s="8" t="s">
        <v>8</v>
      </c>
      <c r="E9" s="13" t="s">
        <v>6</v>
      </c>
    </row>
    <row r="10" spans="1:5" s="16" customFormat="1" ht="51">
      <c r="A10" s="14" t="s">
        <v>4</v>
      </c>
      <c r="B10" s="14" t="s">
        <v>19</v>
      </c>
      <c r="C10" s="15" t="s">
        <v>20</v>
      </c>
      <c r="D10" s="14"/>
      <c r="E10" s="14" t="s">
        <v>21</v>
      </c>
    </row>
    <row r="11" spans="1:5" s="16" customFormat="1" ht="20.100000000000001" customHeight="1">
      <c r="A11" s="17">
        <v>1</v>
      </c>
      <c r="B11" s="14" t="s">
        <v>22</v>
      </c>
      <c r="C11" s="14" t="s">
        <v>23</v>
      </c>
      <c r="D11" s="14">
        <f>LEN(A2)</f>
        <v>14</v>
      </c>
      <c r="E11" s="14" t="s">
        <v>24</v>
      </c>
    </row>
    <row r="12" spans="1:5" s="16" customFormat="1" ht="20.100000000000001" customHeight="1">
      <c r="A12" s="17">
        <v>2</v>
      </c>
      <c r="B12" s="14" t="s">
        <v>57</v>
      </c>
      <c r="C12" s="14"/>
      <c r="D12" s="14"/>
      <c r="E12" s="14"/>
    </row>
    <row r="13" spans="1:5" s="16" customFormat="1" ht="30" customHeight="1">
      <c r="A13" s="17" t="s">
        <v>35</v>
      </c>
      <c r="B13" s="14" t="s">
        <v>53</v>
      </c>
      <c r="C13" s="14" t="s">
        <v>25</v>
      </c>
      <c r="D13" s="14" t="str">
        <f>SUBSTITUTE(A2," ","")</f>
        <v>KathyJoSmith</v>
      </c>
      <c r="E13" s="14"/>
    </row>
    <row r="14" spans="1:5" s="16" customFormat="1" ht="24.75" customHeight="1">
      <c r="A14" s="17" t="s">
        <v>41</v>
      </c>
      <c r="B14" s="14" t="s">
        <v>54</v>
      </c>
      <c r="C14" s="14" t="s">
        <v>55</v>
      </c>
      <c r="D14" s="14">
        <f>LEN(SUBSTITUTE(A2," ",""))</f>
        <v>12</v>
      </c>
      <c r="E14" s="14"/>
    </row>
    <row r="15" spans="1:5" s="16" customFormat="1" ht="30" customHeight="1">
      <c r="A15" s="17" t="s">
        <v>49</v>
      </c>
      <c r="B15" s="14" t="s">
        <v>56</v>
      </c>
      <c r="C15" s="14" t="s">
        <v>58</v>
      </c>
      <c r="D15" s="14">
        <f>LEN(A2)-LEN(SUBSTITUTE(A2," ",""))</f>
        <v>2</v>
      </c>
      <c r="E15" s="14"/>
    </row>
    <row r="16" spans="1:5" s="16" customFormat="1" ht="26.25" customHeight="1">
      <c r="A16" s="17">
        <v>3</v>
      </c>
      <c r="B16" s="14" t="s">
        <v>59</v>
      </c>
      <c r="C16" s="14"/>
      <c r="D16" s="14"/>
      <c r="E16" s="14"/>
    </row>
    <row r="17" spans="1:5" s="16" customFormat="1" ht="63.75" customHeight="1">
      <c r="A17" s="17" t="s">
        <v>35</v>
      </c>
      <c r="B17" s="14" t="s">
        <v>26</v>
      </c>
      <c r="C17" s="14" t="s">
        <v>25</v>
      </c>
      <c r="D17" s="14" t="str">
        <f>SUBSTITUTE(A2," ","*",LEN(A2)-LEN(SUBSTITUTE(A2," ","")))</f>
        <v>Kathy Jo*Smith</v>
      </c>
      <c r="E17" s="14" t="s">
        <v>60</v>
      </c>
    </row>
    <row r="18" spans="1:5" s="16" customFormat="1" ht="30" customHeight="1">
      <c r="A18" s="17" t="s">
        <v>41</v>
      </c>
      <c r="B18" s="14" t="s">
        <v>27</v>
      </c>
      <c r="C18" s="14" t="s">
        <v>62</v>
      </c>
      <c r="D18" s="14">
        <f>FIND("*",D17)</f>
        <v>9</v>
      </c>
      <c r="E18" s="14" t="s">
        <v>65</v>
      </c>
    </row>
    <row r="19" spans="1:5" s="16" customFormat="1" ht="27.75" customHeight="1">
      <c r="A19" s="17" t="s">
        <v>49</v>
      </c>
      <c r="B19" s="14" t="s">
        <v>63</v>
      </c>
      <c r="C19" s="14"/>
      <c r="D19" s="14">
        <f>FIND("*",SUBSTITUTE(A2," ","*",LEN(A2)-LEN(SUBSTITUTE(A2," ",""))))</f>
        <v>9</v>
      </c>
      <c r="E19" s="14"/>
    </row>
    <row r="20" spans="1:5" s="16" customFormat="1" ht="24.75" customHeight="1">
      <c r="A20" s="17" t="s">
        <v>61</v>
      </c>
      <c r="B20" s="14" t="s">
        <v>28</v>
      </c>
      <c r="C20" s="14" t="s">
        <v>64</v>
      </c>
      <c r="D20" s="14">
        <f>LEN(A2)-FIND("*",SUBSTITUTE(A2," ","*",LEN(A2)-LEN(SUBSTITUTE(A2," ",""))))</f>
        <v>5</v>
      </c>
      <c r="E20" s="14"/>
    </row>
    <row r="21" spans="1:5" s="16" customFormat="1" ht="26.25" customHeight="1">
      <c r="A21" s="17">
        <v>4</v>
      </c>
      <c r="B21" s="14" t="s">
        <v>29</v>
      </c>
      <c r="C21" s="15"/>
      <c r="D21" s="14" t="str">
        <f>RIGHT(A2,LEN(A2)-FIND("*",SUBSTITUTE(A2," ","*",LEN(A2)-LEN(SUBSTITUTE(A2," ","")))))</f>
        <v>Smith</v>
      </c>
      <c r="E21" s="14"/>
    </row>
    <row r="22" spans="1:5" s="16" customFormat="1" ht="23.25" customHeight="1">
      <c r="A22" s="17">
        <v>5</v>
      </c>
      <c r="B22" s="14" t="s">
        <v>40</v>
      </c>
      <c r="C22" s="14"/>
      <c r="D22" s="14"/>
      <c r="E22" s="14"/>
    </row>
    <row r="23" spans="1:5">
      <c r="A23" s="3"/>
      <c r="B23" s="3"/>
      <c r="C23" s="3"/>
      <c r="D23" s="4"/>
      <c r="E23" s="3"/>
    </row>
  </sheetData>
  <phoneticPr fontId="1" type="noConversion"/>
  <pageMargins left="0.5" right="0.5" top="0.5" bottom="0.5" header="0.5" footer="0.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D14" sqref="D14"/>
    </sheetView>
  </sheetViews>
  <sheetFormatPr defaultRowHeight="15"/>
  <cols>
    <col min="1" max="1" width="14.77734375" customWidth="1"/>
    <col min="2" max="2" width="25.77734375" customWidth="1"/>
    <col min="3" max="3" width="24.109375" customWidth="1"/>
    <col min="4" max="4" width="11.5546875" customWidth="1"/>
    <col min="5" max="5" width="25.5546875" customWidth="1"/>
  </cols>
  <sheetData>
    <row r="1" spans="1:5">
      <c r="A1" s="7" t="s">
        <v>0</v>
      </c>
      <c r="B1" s="7" t="s">
        <v>1</v>
      </c>
      <c r="C1" s="7" t="s">
        <v>2</v>
      </c>
      <c r="D1" s="8" t="s">
        <v>3</v>
      </c>
    </row>
    <row r="2" spans="1:5">
      <c r="A2" s="9" t="s">
        <v>4</v>
      </c>
      <c r="B2" s="9" t="str">
        <f>LEFT(A2,FIND(" ",A2)-1)</f>
        <v>Kathy</v>
      </c>
      <c r="C2" s="10" t="str">
        <f>IF(LEN(A2)-LEN(SUBSTITUTE(A2, " ",""))&lt;2, " ", MID(A2,FIND(" ",A2)+1,FIND(" ",A2,FIND(" ",A2)+1)-(FIND(" ",A2)+1)))</f>
        <v>Jo</v>
      </c>
      <c r="D2" s="11" t="str">
        <f>RIGHT(A2,LEN(A2)-FIND("*",SUBSTITUTE(A2," ","*",LEN(A2)-LEN(SUBSTITUTE(A2," ","")))))</f>
        <v>Smith</v>
      </c>
    </row>
    <row r="3" spans="1:5">
      <c r="A3" s="9" t="s">
        <v>42</v>
      </c>
      <c r="B3" s="9" t="str">
        <f>LEFT(A3,FIND(" ",A3)-1)</f>
        <v>James</v>
      </c>
      <c r="C3" s="10" t="str">
        <f>IF(LEN(A3)-LEN(SUBSTITUTE(A3, " ",""))&lt;2, " ", MID(A3,FIND(" ",A3)+1,FIND(" ",A3,FIND(" ",A3)+1)-(FIND(" ",A3)+1)))</f>
        <v>Wilbur</v>
      </c>
      <c r="D3" s="11" t="str">
        <f>RIGHT(A3,LEN(A3)-FIND("*",SUBSTITUTE(A3," ","*",LEN(A3)-LEN(SUBSTITUTE(A3," ","")))))</f>
        <v>Smith</v>
      </c>
    </row>
    <row r="4" spans="1:5">
      <c r="A4" s="9" t="s">
        <v>43</v>
      </c>
      <c r="B4" s="9" t="str">
        <f>LEFT(A4,FIND(" ",A4)-1)</f>
        <v>Tan</v>
      </c>
      <c r="C4" s="10" t="str">
        <f>IF(LEN(A4)-LEN(SUBSTITUTE(A4, " ",""))&lt;2, " ", MID(A4,FIND(" ",A4)+1,FIND(" ",A4,FIND(" ",A4)+1)-(FIND(" ",A4)+1)))</f>
        <v>Lee</v>
      </c>
      <c r="D4" s="11" t="str">
        <f>RIGHT(A4,LEN(A4)-FIND("*",SUBSTITUTE(A4," ","*",LEN(A4)-LEN(SUBSTITUTE(A4," ","")))))</f>
        <v>Peng</v>
      </c>
    </row>
    <row r="5" spans="1:5">
      <c r="A5" s="9" t="s">
        <v>44</v>
      </c>
      <c r="B5" s="9" t="str">
        <f>LEFT(A5,FIND(" ",A5)-1)</f>
        <v>Mohammad</v>
      </c>
      <c r="C5" s="10" t="str">
        <f>IF(LEN(A5)-LEN(SUBSTITUTE(A5, " ",""))&lt;2, " ", MID(A5,FIND(" ",A5)+1,FIND(" ",A5,FIND(" ",A5)+1)-(FIND(" ",A5)+1)))</f>
        <v>B</v>
      </c>
      <c r="D5" s="11" t="str">
        <f>RIGHT(A5,LEN(A5)-FIND("*",SUBSTITUTE(A5," ","*",LEN(A5)-LEN(SUBSTITUTE(A5," ","")))))</f>
        <v>Ismail</v>
      </c>
    </row>
    <row r="6" spans="1:5">
      <c r="A6" s="9" t="s">
        <v>52</v>
      </c>
      <c r="B6" s="9" t="str">
        <f>LEFT(A6,FIND(" ",A6)-1)</f>
        <v>Jay</v>
      </c>
      <c r="C6" s="10" t="str">
        <f>IF(LEN(A6)-LEN(SUBSTITUTE(A6, " ",""))&lt;2, " ", MID(A6,FIND(" ",A6)+1,FIND(" ",A6,FIND(" ",A6)+1)-(FIND(" ",A6)+1)))</f>
        <v xml:space="preserve"> </v>
      </c>
      <c r="D6" s="11" t="str">
        <f>RIGHT(A6,LEN(A6)-FIND("*",SUBSTITUTE(A6," ","*",LEN(A6)-LEN(SUBSTITUTE(A6," ","")))))</f>
        <v>Lee</v>
      </c>
    </row>
    <row r="8" spans="1:5">
      <c r="A8" s="24" t="s">
        <v>30</v>
      </c>
      <c r="B8" s="24"/>
      <c r="C8" s="1"/>
      <c r="D8" s="6"/>
      <c r="E8" s="3"/>
    </row>
    <row r="9" spans="1:5">
      <c r="A9" s="12" t="s">
        <v>0</v>
      </c>
      <c r="B9" s="12" t="s">
        <v>9</v>
      </c>
      <c r="C9" s="12" t="s">
        <v>7</v>
      </c>
      <c r="D9" s="8" t="s">
        <v>8</v>
      </c>
      <c r="E9" s="13" t="s">
        <v>6</v>
      </c>
    </row>
    <row r="10" spans="1:5" ht="38.25" customHeight="1">
      <c r="A10" s="20" t="s">
        <v>4</v>
      </c>
      <c r="B10" s="20" t="s">
        <v>31</v>
      </c>
      <c r="C10" s="21" t="s">
        <v>32</v>
      </c>
      <c r="D10" s="20"/>
      <c r="E10" s="20"/>
    </row>
    <row r="11" spans="1:5" ht="48" customHeight="1">
      <c r="A11" s="20">
        <v>1</v>
      </c>
      <c r="B11" s="20" t="s">
        <v>33</v>
      </c>
      <c r="C11" s="20" t="s">
        <v>13</v>
      </c>
      <c r="D11" s="17">
        <f>FIND(" ",A2)+1</f>
        <v>7</v>
      </c>
      <c r="E11" s="20"/>
    </row>
    <row r="12" spans="1:5" ht="46.5" customHeight="1">
      <c r="A12" s="20">
        <v>2</v>
      </c>
      <c r="B12" s="20" t="s">
        <v>37</v>
      </c>
      <c r="C12" s="20"/>
      <c r="D12" s="17"/>
      <c r="E12" s="20"/>
    </row>
    <row r="13" spans="1:5" ht="63.75">
      <c r="A13" s="22" t="s">
        <v>35</v>
      </c>
      <c r="B13" s="20" t="s">
        <v>36</v>
      </c>
      <c r="C13" s="20" t="s">
        <v>13</v>
      </c>
      <c r="D13" s="17">
        <f>FIND(" ",A2,7)</f>
        <v>9</v>
      </c>
      <c r="E13" s="20" t="s">
        <v>68</v>
      </c>
    </row>
    <row r="14" spans="1:5" ht="32.25" customHeight="1">
      <c r="A14" s="22"/>
      <c r="B14" s="20"/>
      <c r="C14" s="20" t="s">
        <v>67</v>
      </c>
      <c r="D14" s="17">
        <f>FIND(" ",A2,FIND(" ",A2)+1)</f>
        <v>9</v>
      </c>
      <c r="E14" s="20"/>
    </row>
    <row r="15" spans="1:5" ht="32.25" customHeight="1">
      <c r="A15" s="22" t="s">
        <v>41</v>
      </c>
      <c r="B15" s="20" t="s">
        <v>34</v>
      </c>
      <c r="C15" s="20" t="s">
        <v>69</v>
      </c>
      <c r="D15" s="17">
        <f>D14-D11</f>
        <v>2</v>
      </c>
      <c r="E15" s="20"/>
    </row>
    <row r="16" spans="1:5" ht="40.5" customHeight="1">
      <c r="A16" s="20"/>
      <c r="B16" s="20" t="s">
        <v>70</v>
      </c>
      <c r="C16" s="20"/>
      <c r="D16" s="17">
        <f>FIND(" ",A2,FIND(" ",A2)+1)-(FIND(" ",A2)+1)</f>
        <v>2</v>
      </c>
      <c r="E16" s="20"/>
    </row>
    <row r="17" spans="1:5" ht="33" customHeight="1">
      <c r="A17" s="20">
        <v>3</v>
      </c>
      <c r="B17" s="20" t="s">
        <v>38</v>
      </c>
      <c r="C17" s="21" t="s">
        <v>32</v>
      </c>
      <c r="D17" s="17" t="str">
        <f>MID(A2,FIND(" ",A2)+1,FIND(" ",A2,FIND(" ",A2)+1)-(FIND(" ",A2)+1))</f>
        <v>Jo</v>
      </c>
      <c r="E17" s="20"/>
    </row>
    <row r="18" spans="1:5" ht="51">
      <c r="A18" s="20">
        <v>4</v>
      </c>
      <c r="B18" s="20" t="s">
        <v>45</v>
      </c>
      <c r="C18" s="20" t="s">
        <v>46</v>
      </c>
      <c r="D18" s="17"/>
      <c r="E18" s="20"/>
    </row>
    <row r="19" spans="1:5" ht="23.25" customHeight="1">
      <c r="A19" s="22" t="s">
        <v>35</v>
      </c>
      <c r="B19" s="20"/>
      <c r="C19" s="21" t="s">
        <v>47</v>
      </c>
      <c r="D19" s="17">
        <f>LEN(A2)</f>
        <v>14</v>
      </c>
      <c r="E19" s="20"/>
    </row>
    <row r="20" spans="1:5" ht="24" customHeight="1">
      <c r="A20" s="22" t="s">
        <v>41</v>
      </c>
      <c r="B20" s="20"/>
      <c r="C20" s="21" t="s">
        <v>48</v>
      </c>
      <c r="D20" s="17">
        <f>LEN(SUBSTITUTE(A2, " ",""))</f>
        <v>12</v>
      </c>
      <c r="E20" s="20"/>
    </row>
    <row r="21" spans="1:5" ht="25.5">
      <c r="A21" s="22" t="s">
        <v>49</v>
      </c>
      <c r="B21" s="20" t="s">
        <v>50</v>
      </c>
      <c r="C21" s="20" t="s">
        <v>51</v>
      </c>
      <c r="D21" s="17" t="str">
        <f>IF(LEN(A2)-LEN(SUBSTITUTE(A2, " ",""))&lt;2, " ", MID(A2,FIND(" ",A2)+1,FIND(" ",A2,FIND(" ",A2)+1)-(FIND(" ",A2)+1)))</f>
        <v>Jo</v>
      </c>
      <c r="E21" s="20"/>
    </row>
    <row r="22" spans="1:5" ht="21.75" customHeight="1">
      <c r="A22" s="9">
        <v>5</v>
      </c>
      <c r="B22" s="14" t="s">
        <v>71</v>
      </c>
      <c r="C22" s="23"/>
      <c r="D22" s="23"/>
      <c r="E22" s="23"/>
    </row>
  </sheetData>
  <mergeCells count="1">
    <mergeCell ref="A8:B8"/>
  </mergeCells>
  <phoneticPr fontId="1" type="noConversion"/>
  <pageMargins left="0.5" right="0.5" top="0.5" bottom="0.5" header="0.5" footer="0.5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Firstname</vt:lpstr>
      <vt:lpstr>Lastname</vt:lpstr>
      <vt:lpstr>Middle Name</vt:lpstr>
    </vt:vector>
  </TitlesOfParts>
  <Company>Global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JC</cp:lastModifiedBy>
  <cp:lastPrinted>2008-04-23T17:07:57Z</cp:lastPrinted>
  <dcterms:created xsi:type="dcterms:W3CDTF">2008-04-23T13:03:41Z</dcterms:created>
  <dcterms:modified xsi:type="dcterms:W3CDTF">2010-03-10T23:48:01Z</dcterms:modified>
</cp:coreProperties>
</file>