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390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0" i="1"/>
  <c r="E9"/>
  <c r="E8"/>
  <c r="E7"/>
  <c r="E6"/>
  <c r="G6" s="1"/>
  <c r="E5"/>
  <c r="G5" s="1"/>
  <c r="E4"/>
  <c r="F4" s="1"/>
  <c r="E3"/>
  <c r="G3" s="1"/>
  <c r="G4"/>
  <c r="G7"/>
  <c r="G8"/>
  <c r="G9"/>
  <c r="G10"/>
  <c r="F5"/>
  <c r="F6"/>
  <c r="F7"/>
  <c r="F8"/>
  <c r="F9"/>
  <c r="F10"/>
  <c r="D11"/>
  <c r="C11"/>
  <c r="B11"/>
  <c r="E11" l="1"/>
  <c r="G11" s="1"/>
  <c r="F3"/>
  <c r="F11" l="1"/>
</calcChain>
</file>

<file path=xl/sharedStrings.xml><?xml version="1.0" encoding="utf-8"?>
<sst xmlns="http://schemas.openxmlformats.org/spreadsheetml/2006/main" count="17" uniqueCount="17">
  <si>
    <t>Espresso Yourself Anticipated Revenue From Expansion</t>
  </si>
  <si>
    <t>Region</t>
  </si>
  <si>
    <t>Start Up</t>
  </si>
  <si>
    <t>Annual Operating Expenses</t>
  </si>
  <si>
    <t>Projected Annual Revenue</t>
  </si>
  <si>
    <t>Annual Profit</t>
  </si>
  <si>
    <t>California</t>
  </si>
  <si>
    <t>Idaho</t>
  </si>
  <si>
    <t>Nevada</t>
  </si>
  <si>
    <t>New Hampshire</t>
  </si>
  <si>
    <t>Oregon</t>
  </si>
  <si>
    <t>Utah</t>
  </si>
  <si>
    <t>Vermont</t>
  </si>
  <si>
    <t>Washington</t>
  </si>
  <si>
    <t>Total</t>
  </si>
  <si>
    <t>Percent Profit</t>
  </si>
  <si>
    <t>Years to Profit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</si>
</sst>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i/>
      <sz val="14"/>
      <color theme="4" tint="-0.249977111117893"/>
      <name val="Cambria"/>
      <family val="1"/>
      <scheme val="major"/>
    </font>
    <font>
      <b/>
      <i/>
      <sz val="11"/>
      <color theme="5" tint="-0.249977111117893"/>
      <name val="Arial"/>
      <family val="2"/>
    </font>
    <font>
      <sz val="11"/>
      <color theme="5" tint="-0.249977111117893"/>
      <name val="Arial"/>
      <family val="2"/>
    </font>
    <font>
      <b/>
      <i/>
      <sz val="11"/>
      <color theme="4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2" tint="-0.74999237037263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right" wrapText="1"/>
    </xf>
    <xf numFmtId="0" fontId="4" fillId="0" borderId="0" xfId="0" applyFont="1"/>
    <xf numFmtId="41" fontId="5" fillId="0" borderId="0" xfId="1" applyNumberFormat="1" applyFont="1"/>
    <xf numFmtId="9" fontId="5" fillId="0" borderId="0" xfId="3" applyFont="1"/>
    <xf numFmtId="2" fontId="5" fillId="0" borderId="0" xfId="0" applyNumberFormat="1" applyFont="1"/>
    <xf numFmtId="0" fontId="2" fillId="3" borderId="1" xfId="0" applyFont="1" applyFill="1" applyBorder="1"/>
    <xf numFmtId="9" fontId="2" fillId="3" borderId="1" xfId="3" applyFont="1" applyFill="1" applyBorder="1"/>
    <xf numFmtId="2" fontId="2" fillId="3" borderId="1" xfId="0" applyNumberFormat="1" applyFont="1" applyFill="1" applyBorder="1"/>
    <xf numFmtId="44" fontId="2" fillId="3" borderId="1" xfId="2" applyFont="1" applyFill="1" applyBorder="1"/>
    <xf numFmtId="0" fontId="6" fillId="2" borderId="2" xfId="0" applyFont="1" applyFill="1" applyBorder="1" applyAlignment="1">
      <alignment horizontal="right" vertical="center" wrapText="1"/>
    </xf>
    <xf numFmtId="0" fontId="3" fillId="3" borderId="0" xfId="0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>
      <selection activeCell="E9" sqref="E9"/>
    </sheetView>
  </sheetViews>
  <sheetFormatPr defaultRowHeight="15"/>
  <cols>
    <col min="1" max="1" width="17.85546875" bestFit="1" customWidth="1"/>
    <col min="2" max="4" width="14.28515625" bestFit="1" customWidth="1"/>
    <col min="5" max="5" width="12.5703125" bestFit="1" customWidth="1"/>
    <col min="7" max="7" width="10.5703125" bestFit="1" customWidth="1"/>
  </cols>
  <sheetData>
    <row r="1" spans="1:7" ht="18">
      <c r="A1" s="11" t="s">
        <v>0</v>
      </c>
      <c r="B1" s="11"/>
      <c r="C1" s="11"/>
      <c r="D1" s="11"/>
      <c r="E1" s="11"/>
      <c r="F1" s="11"/>
      <c r="G1" s="11"/>
    </row>
    <row r="2" spans="1:7" s="1" customFormat="1" ht="42.75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15</v>
      </c>
      <c r="G2" s="10" t="s">
        <v>16</v>
      </c>
    </row>
    <row r="3" spans="1:7">
      <c r="A3" s="2" t="s">
        <v>6</v>
      </c>
      <c r="B3" s="3">
        <v>270000</v>
      </c>
      <c r="C3" s="3">
        <v>189000</v>
      </c>
      <c r="D3" s="3">
        <v>300000</v>
      </c>
      <c r="E3" s="3">
        <f>D3-C3</f>
        <v>111000</v>
      </c>
      <c r="F3" s="4">
        <f>E3/D3</f>
        <v>0.37</v>
      </c>
      <c r="G3" s="5">
        <f>B3/E3</f>
        <v>2.4324324324324325</v>
      </c>
    </row>
    <row r="4" spans="1:7">
      <c r="A4" s="2" t="s">
        <v>7</v>
      </c>
      <c r="B4" s="3">
        <v>140000</v>
      </c>
      <c r="C4" s="3">
        <v>80000</v>
      </c>
      <c r="D4" s="3">
        <v>95000</v>
      </c>
      <c r="E4" s="3">
        <f t="shared" ref="E4:E10" si="0">D4-C4</f>
        <v>15000</v>
      </c>
      <c r="F4" s="4">
        <f t="shared" ref="F4:F10" si="1">E4/D4</f>
        <v>0.15789473684210525</v>
      </c>
      <c r="G4" s="5">
        <f t="shared" ref="G4:G11" si="2">B4/E4</f>
        <v>9.3333333333333339</v>
      </c>
    </row>
    <row r="5" spans="1:7">
      <c r="A5" s="2" t="s">
        <v>8</v>
      </c>
      <c r="B5" s="3">
        <v>230000</v>
      </c>
      <c r="C5" s="3">
        <v>160000</v>
      </c>
      <c r="D5" s="3">
        <v>176000</v>
      </c>
      <c r="E5" s="3">
        <f t="shared" si="0"/>
        <v>16000</v>
      </c>
      <c r="F5" s="4">
        <f t="shared" si="1"/>
        <v>9.0909090909090912E-2</v>
      </c>
      <c r="G5" s="5">
        <f t="shared" si="2"/>
        <v>14.375</v>
      </c>
    </row>
    <row r="6" spans="1:7">
      <c r="A6" s="2" t="s">
        <v>9</v>
      </c>
      <c r="B6" s="3">
        <v>340000</v>
      </c>
      <c r="C6" s="3">
        <v>240000</v>
      </c>
      <c r="D6" s="3">
        <v>270000</v>
      </c>
      <c r="E6" s="3">
        <f t="shared" si="0"/>
        <v>30000</v>
      </c>
      <c r="F6" s="4">
        <f t="shared" si="1"/>
        <v>0.1111111111111111</v>
      </c>
      <c r="G6" s="5">
        <f t="shared" si="2"/>
        <v>11.333333333333334</v>
      </c>
    </row>
    <row r="7" spans="1:7">
      <c r="A7" s="2" t="s">
        <v>10</v>
      </c>
      <c r="B7" s="3">
        <v>110000</v>
      </c>
      <c r="C7" s="3">
        <v>85000</v>
      </c>
      <c r="D7" s="3">
        <v>95000</v>
      </c>
      <c r="E7" s="3">
        <f t="shared" si="0"/>
        <v>10000</v>
      </c>
      <c r="F7" s="4">
        <f t="shared" si="1"/>
        <v>0.10526315789473684</v>
      </c>
      <c r="G7" s="5">
        <f t="shared" si="2"/>
        <v>11</v>
      </c>
    </row>
    <row r="8" spans="1:7">
      <c r="A8" s="2" t="s">
        <v>11</v>
      </c>
      <c r="B8" s="3">
        <v>120000</v>
      </c>
      <c r="C8" s="3">
        <v>80000</v>
      </c>
      <c r="D8" s="3">
        <v>90000</v>
      </c>
      <c r="E8" s="3">
        <f t="shared" si="0"/>
        <v>10000</v>
      </c>
      <c r="F8" s="4">
        <f t="shared" si="1"/>
        <v>0.1111111111111111</v>
      </c>
      <c r="G8" s="5">
        <f t="shared" si="2"/>
        <v>12</v>
      </c>
    </row>
    <row r="9" spans="1:7">
      <c r="A9" s="2" t="s">
        <v>12</v>
      </c>
      <c r="B9" s="3">
        <v>190000</v>
      </c>
      <c r="C9" s="3">
        <v>140000</v>
      </c>
      <c r="D9" s="3">
        <v>170000</v>
      </c>
      <c r="E9" s="3">
        <f t="shared" si="0"/>
        <v>30000</v>
      </c>
      <c r="F9" s="4">
        <f t="shared" si="1"/>
        <v>0.17647058823529413</v>
      </c>
      <c r="G9" s="5">
        <f t="shared" si="2"/>
        <v>6.333333333333333</v>
      </c>
    </row>
    <row r="10" spans="1:7">
      <c r="A10" s="2" t="s">
        <v>13</v>
      </c>
      <c r="B10" s="3">
        <v>170000</v>
      </c>
      <c r="C10" s="3">
        <v>90000</v>
      </c>
      <c r="D10" s="3">
        <v>105000</v>
      </c>
      <c r="E10" s="3">
        <f t="shared" si="0"/>
        <v>15000</v>
      </c>
      <c r="F10" s="4">
        <f t="shared" si="1"/>
        <v>0.14285714285714285</v>
      </c>
      <c r="G10" s="5">
        <f t="shared" si="2"/>
        <v>11.333333333333334</v>
      </c>
    </row>
    <row r="11" spans="1:7" ht="15.75" thickBot="1">
      <c r="A11" s="6" t="s">
        <v>14</v>
      </c>
      <c r="B11" s="9">
        <f>SUM(B3:B10)</f>
        <v>1570000</v>
      </c>
      <c r="C11" s="9">
        <f>SUM(C3:C10)</f>
        <v>1064000</v>
      </c>
      <c r="D11" s="9">
        <f>SUM(D3:D10)</f>
        <v>1301000</v>
      </c>
      <c r="E11" s="9">
        <f>SUM(E3:E10)</f>
        <v>237000</v>
      </c>
      <c r="F11" s="7">
        <f>E11/D11</f>
        <v>0.18216756341275941</v>
      </c>
      <c r="G11" s="8">
        <f t="shared" si="2"/>
        <v>6.6244725738396628</v>
      </c>
    </row>
  </sheetData>
  <mergeCells count="1">
    <mergeCell ref="A1:G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9c46d2c38e7adeb86e565a2e03183fb9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32142601fc771c2a6b994cac1d7b4a03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A3A3F60C-FCC8-4195-A5CF-414B35D230C7}"/>
</file>

<file path=customXml/itemProps2.xml><?xml version="1.0" encoding="utf-8"?>
<ds:datastoreItem xmlns:ds="http://schemas.openxmlformats.org/officeDocument/2006/customXml" ds:itemID="{B53F0ADB-0ABF-4678-854B-1BD6D18A59DC}"/>
</file>

<file path=customXml/itemProps3.xml><?xml version="1.0" encoding="utf-8"?>
<ds:datastoreItem xmlns:ds="http://schemas.openxmlformats.org/officeDocument/2006/customXml" ds:itemID="{20618AB7-319C-494B-8869-96406EE643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KWT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</dc:creator>
  <cp:lastModifiedBy>Webinars</cp:lastModifiedBy>
  <dcterms:created xsi:type="dcterms:W3CDTF">2007-08-10T20:01:47Z</dcterms:created>
  <dcterms:modified xsi:type="dcterms:W3CDTF">2009-01-28T17:57:34Z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