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40" yWindow="0" windowWidth="38320" windowHeight="21140" tabRatio="500"/>
  </bookViews>
  <sheets>
    <sheet name="Sheet1" sheetId="1" r:id="rId1"/>
  </sheets>
  <definedNames>
    <definedName name="_xlnm._FilterDatabase" localSheetId="0" hidden="1">Sheet1!$L$101:$L$112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2" i="1" l="1"/>
  <c r="Y73" i="1"/>
  <c r="Y74" i="1"/>
  <c r="Y75" i="1"/>
  <c r="Y76" i="1"/>
  <c r="Y77" i="1"/>
  <c r="Y78" i="1"/>
  <c r="Y79" i="1"/>
  <c r="Y80" i="1"/>
  <c r="Y81" i="1"/>
  <c r="Y82" i="1"/>
  <c r="Y71" i="1"/>
  <c r="Y86" i="1"/>
  <c r="Y101" i="1"/>
  <c r="I71" i="1"/>
  <c r="Y96" i="1"/>
  <c r="Y97" i="1"/>
  <c r="Y87" i="1"/>
  <c r="Y88" i="1"/>
  <c r="Y89" i="1"/>
  <c r="Y90" i="1"/>
  <c r="Y91" i="1"/>
  <c r="Y92" i="1"/>
  <c r="Y93" i="1"/>
  <c r="Y94" i="1"/>
  <c r="Y95" i="1"/>
  <c r="Y102" i="1"/>
  <c r="Y103" i="1"/>
  <c r="Y104" i="1"/>
  <c r="Y105" i="1"/>
  <c r="Y106" i="1"/>
  <c r="Y107" i="1"/>
  <c r="Y108" i="1"/>
  <c r="Y109" i="1"/>
  <c r="Y110" i="1"/>
  <c r="Y111" i="1"/>
  <c r="I81" i="1"/>
  <c r="Y112" i="1"/>
  <c r="I82" i="1"/>
  <c r="H82" i="1"/>
  <c r="H81" i="1"/>
  <c r="H80" i="1"/>
  <c r="H79" i="1"/>
  <c r="H78" i="1"/>
  <c r="H77" i="1"/>
  <c r="H76" i="1"/>
  <c r="H75" i="1"/>
  <c r="H74" i="1"/>
  <c r="H73" i="1"/>
  <c r="H72" i="1"/>
  <c r="H71" i="1"/>
  <c r="C71" i="1"/>
  <c r="C72" i="1"/>
  <c r="C73" i="1"/>
  <c r="C74" i="1"/>
  <c r="C75" i="1"/>
  <c r="C76" i="1"/>
  <c r="C77" i="1"/>
  <c r="C78" i="1"/>
  <c r="C79" i="1"/>
  <c r="C80" i="1"/>
  <c r="C81" i="1"/>
  <c r="C82" i="1"/>
  <c r="J11" i="1"/>
  <c r="J10" i="1"/>
  <c r="J9" i="1"/>
  <c r="J8" i="1"/>
  <c r="J7" i="1"/>
  <c r="J6" i="1"/>
  <c r="C6" i="1"/>
  <c r="C7" i="1"/>
  <c r="C8" i="1"/>
  <c r="C9" i="1"/>
  <c r="C10" i="1"/>
  <c r="C11" i="1"/>
  <c r="J12" i="1"/>
  <c r="C12" i="1"/>
  <c r="J13" i="1"/>
  <c r="C13" i="1"/>
  <c r="J14" i="1"/>
  <c r="C14" i="1"/>
  <c r="J15" i="1"/>
  <c r="C15" i="1"/>
  <c r="J16" i="1"/>
  <c r="C16" i="1"/>
  <c r="J17" i="1"/>
  <c r="C17" i="1"/>
  <c r="E71" i="1"/>
  <c r="I72" i="1"/>
  <c r="E72" i="1"/>
  <c r="I73" i="1"/>
  <c r="E73" i="1"/>
  <c r="I74" i="1"/>
  <c r="E74" i="1"/>
  <c r="I75" i="1"/>
  <c r="E75" i="1"/>
  <c r="I76" i="1"/>
  <c r="E76" i="1"/>
  <c r="I77" i="1"/>
  <c r="E77" i="1"/>
  <c r="I78" i="1"/>
  <c r="E78" i="1"/>
  <c r="I79" i="1"/>
  <c r="E79" i="1"/>
  <c r="I80" i="1"/>
  <c r="E80" i="1"/>
  <c r="E81" i="1"/>
  <c r="E82" i="1"/>
</calcChain>
</file>

<file path=xl/sharedStrings.xml><?xml version="1.0" encoding="utf-8"?>
<sst xmlns="http://schemas.openxmlformats.org/spreadsheetml/2006/main" count="116" uniqueCount="31">
  <si>
    <t>Monthly</t>
  </si>
  <si>
    <t>Trigger</t>
  </si>
  <si>
    <t>Target</t>
  </si>
  <si>
    <t>Renewal Trigger</t>
  </si>
  <si>
    <t>Sales Trigger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</si>
  <si>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</si>
  <si>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</si>
  <si>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</si>
  <si>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</si>
  <si>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</si>
  <si>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</si>
  <si>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</si>
  <si>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</si>
  <si>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</si>
  <si>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</si>
  <si>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</si>
  <si>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</si>
  <si>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YTD Actual</t>
  </si>
  <si>
    <t>Year 1 Planning Table</t>
  </si>
  <si>
    <t>Year 2</t>
  </si>
  <si>
    <t>YTD Renewals</t>
  </si>
  <si>
    <t>Monthly  Renewals</t>
  </si>
  <si>
    <t>`</t>
  </si>
  <si>
    <t>Year 2 Renewals</t>
  </si>
  <si>
    <t>Year 2 New Sales</t>
  </si>
  <si>
    <t>Balance + New</t>
  </si>
  <si>
    <t>YTD Balance + New</t>
  </si>
  <si>
    <t>Year 1</t>
  </si>
  <si>
    <t>Year 2 Planning Table</t>
  </si>
  <si>
    <t>Balance of Year 1 Contracts</t>
  </si>
  <si>
    <t>Monthly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</si>
</sst>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6"/>
      <color theme="0"/>
      <name val="Calibri"/>
      <scheme val="minor"/>
    </font>
    <font>
      <b/>
      <sz val="14"/>
      <color theme="0"/>
      <name val="Calibri"/>
      <scheme val="minor"/>
    </font>
    <font>
      <sz val="14"/>
      <color theme="1"/>
      <name val="Calibri"/>
      <scheme val="minor"/>
    </font>
    <font>
      <b/>
      <sz val="20"/>
      <color theme="1"/>
      <name val="Calibri"/>
      <scheme val="minor"/>
    </font>
    <font>
      <sz val="12"/>
      <name val="Calibri"/>
      <scheme val="minor"/>
    </font>
    <font>
      <b/>
      <sz val="14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auto="1"/>
      </right>
      <top style="thin">
        <color theme="8"/>
      </top>
      <bottom style="thin">
        <color theme="8"/>
      </bottom>
      <diagonal/>
    </border>
    <border>
      <left style="medium">
        <color auto="1"/>
      </left>
      <right style="thin">
        <color theme="8"/>
      </right>
      <top style="thin">
        <color theme="8"/>
      </top>
      <bottom style="medium">
        <color auto="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auto="1"/>
      </bottom>
      <diagonal/>
    </border>
    <border>
      <left style="thin">
        <color theme="8"/>
      </left>
      <right style="medium">
        <color auto="1"/>
      </right>
      <top style="thin">
        <color theme="8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auto="1"/>
      </left>
      <right/>
      <top style="medium">
        <color auto="1"/>
      </top>
      <bottom style="thin">
        <color theme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8"/>
      </bottom>
      <diagonal/>
    </border>
    <border>
      <left style="medium">
        <color auto="1"/>
      </left>
      <right style="thin">
        <color auto="1"/>
      </right>
      <top style="thin">
        <color theme="8"/>
      </top>
      <bottom style="thin">
        <color theme="8"/>
      </bottom>
      <diagonal/>
    </border>
    <border>
      <left style="medium">
        <color auto="1"/>
      </left>
      <right style="thin">
        <color auto="1"/>
      </right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medium">
        <color auto="1"/>
      </right>
      <top style="thin">
        <color theme="8"/>
      </top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medium">
        <color auto="1"/>
      </bottom>
      <diagonal/>
    </border>
    <border>
      <left/>
      <right style="thin">
        <color theme="8"/>
      </right>
      <top style="slantDashDot">
        <color auto="1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slantDashDot">
        <color auto="1"/>
      </top>
      <bottom style="thin">
        <color theme="8"/>
      </bottom>
      <diagonal/>
    </border>
    <border>
      <left style="thin">
        <color theme="8"/>
      </left>
      <right style="medium">
        <color auto="1"/>
      </right>
      <top style="slantDashDot">
        <color auto="1"/>
      </top>
      <bottom style="thin">
        <color theme="8"/>
      </bottom>
      <diagonal/>
    </border>
    <border>
      <left/>
      <right/>
      <top style="medium">
        <color auto="1"/>
      </top>
      <bottom style="thin">
        <color theme="8"/>
      </bottom>
      <diagonal/>
    </border>
    <border>
      <left/>
      <right style="medium">
        <color auto="1"/>
      </right>
      <top style="medium">
        <color auto="1"/>
      </top>
      <bottom style="thin">
        <color theme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8"/>
      </right>
      <top style="thin">
        <color rgb="FF7F7F7F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rgb="FF7F7F7F"/>
      </top>
      <bottom style="thin">
        <color theme="8"/>
      </bottom>
      <diagonal/>
    </border>
    <border>
      <left style="thin">
        <color theme="8"/>
      </left>
      <right style="medium">
        <color auto="1"/>
      </right>
      <top style="thin">
        <color rgb="FF7F7F7F"/>
      </top>
      <bottom style="thin">
        <color theme="8"/>
      </bottom>
      <diagonal/>
    </border>
    <border>
      <left style="medium">
        <color auto="1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medium">
        <color auto="1"/>
      </right>
      <top style="thin">
        <color theme="8"/>
      </top>
      <bottom/>
      <diagonal/>
    </border>
    <border>
      <left style="medium">
        <color auto="1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medium">
        <color auto="1"/>
      </right>
      <top/>
      <bottom style="thin">
        <color theme="8"/>
      </bottom>
      <diagonal/>
    </border>
  </borders>
  <cellStyleXfs count="104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Alignment="0" applyProtection="0"/>
    <xf numFmtId="0" fontId="7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17" fontId="0" fillId="0" borderId="0" xfId="0" applyNumberFormat="1" applyProtection="1">
      <protection locked="0"/>
    </xf>
    <xf numFmtId="17" fontId="6" fillId="2" borderId="6" xfId="78" applyNumberFormat="1" applyBorder="1" applyAlignment="1" applyProtection="1">
      <alignment horizontal="center"/>
      <protection locked="0"/>
    </xf>
    <xf numFmtId="17" fontId="6" fillId="2" borderId="7" xfId="78" applyNumberFormat="1" applyBorder="1" applyAlignment="1" applyProtection="1">
      <alignment horizontal="center"/>
      <protection locked="0"/>
    </xf>
    <xf numFmtId="17" fontId="0" fillId="0" borderId="0" xfId="0" applyNumberFormat="1" applyAlignment="1" applyProtection="1">
      <alignment horizontal="right"/>
      <protection locked="0"/>
    </xf>
    <xf numFmtId="17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5" fontId="6" fillId="2" borderId="1" xfId="78" applyNumberFormat="1" applyProtection="1">
      <protection locked="0"/>
    </xf>
    <xf numFmtId="165" fontId="7" fillId="3" borderId="2" xfId="79" applyNumberFormat="1" applyProtection="1"/>
    <xf numFmtId="0" fontId="7" fillId="3" borderId="2" xfId="79" applyProtection="1"/>
    <xf numFmtId="165" fontId="7" fillId="3" borderId="2" xfId="1" applyNumberFormat="1" applyFont="1" applyFill="1" applyBorder="1" applyProtection="1"/>
    <xf numFmtId="165" fontId="6" fillId="2" borderId="6" xfId="1" applyNumberFormat="1" applyFont="1" applyFill="1" applyBorder="1" applyAlignment="1" applyProtection="1">
      <alignment horizontal="center"/>
      <protection locked="0"/>
    </xf>
    <xf numFmtId="165" fontId="6" fillId="2" borderId="7" xfId="1" applyNumberFormat="1" applyFont="1" applyFill="1" applyBorder="1" applyAlignment="1" applyProtection="1">
      <alignment horizontal="center"/>
      <protection locked="0"/>
    </xf>
    <xf numFmtId="0" fontId="8" fillId="6" borderId="12" xfId="0" applyFont="1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 applyProtection="1">
      <alignment horizontal="center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17" fontId="6" fillId="2" borderId="15" xfId="78" applyNumberFormat="1" applyBorder="1" applyAlignment="1" applyProtection="1">
      <alignment horizontal="center"/>
      <protection locked="0"/>
    </xf>
    <xf numFmtId="165" fontId="6" fillId="2" borderId="15" xfId="1" applyNumberFormat="1" applyFont="1" applyFill="1" applyBorder="1" applyAlignment="1" applyProtection="1">
      <alignment horizontal="center"/>
      <protection locked="0"/>
    </xf>
    <xf numFmtId="165" fontId="6" fillId="2" borderId="17" xfId="1" applyNumberFormat="1" applyFont="1" applyFill="1" applyBorder="1" applyAlignment="1" applyProtection="1">
      <alignment horizontal="center"/>
      <protection locked="0"/>
    </xf>
    <xf numFmtId="165" fontId="6" fillId="2" borderId="20" xfId="1" applyNumberFormat="1" applyFont="1" applyFill="1" applyBorder="1" applyAlignment="1" applyProtection="1">
      <alignment horizontal="center"/>
      <protection locked="0"/>
    </xf>
    <xf numFmtId="165" fontId="6" fillId="2" borderId="21" xfId="1" applyNumberFormat="1" applyFont="1" applyFill="1" applyBorder="1" applyAlignment="1" applyProtection="1">
      <alignment horizontal="center"/>
      <protection locked="0"/>
    </xf>
    <xf numFmtId="165" fontId="6" fillId="2" borderId="22" xfId="1" applyNumberFormat="1" applyFont="1" applyFill="1" applyBorder="1" applyAlignment="1" applyProtection="1">
      <alignment horizontal="center"/>
      <protection locked="0"/>
    </xf>
    <xf numFmtId="165" fontId="1" fillId="4" borderId="24" xfId="80" applyNumberFormat="1" applyBorder="1" applyAlignment="1" applyProtection="1">
      <alignment horizontal="center"/>
      <protection locked="0"/>
    </xf>
    <xf numFmtId="165" fontId="1" fillId="4" borderId="25" xfId="80" applyNumberFormat="1" applyBorder="1" applyAlignment="1" applyProtection="1">
      <alignment horizontal="center"/>
      <protection locked="0"/>
    </xf>
    <xf numFmtId="165" fontId="1" fillId="4" borderId="26" xfId="80" applyNumberFormat="1" applyBorder="1" applyAlignment="1" applyProtection="1">
      <alignment horizontal="center"/>
      <protection locked="0"/>
    </xf>
    <xf numFmtId="165" fontId="1" fillId="4" borderId="5" xfId="80" applyNumberFormat="1" applyBorder="1" applyAlignment="1" applyProtection="1">
      <alignment horizontal="center"/>
      <protection locked="0"/>
    </xf>
    <xf numFmtId="165" fontId="1" fillId="4" borderId="6" xfId="80" applyNumberFormat="1" applyBorder="1" applyAlignment="1" applyProtection="1">
      <alignment horizontal="center"/>
      <protection locked="0"/>
    </xf>
    <xf numFmtId="165" fontId="1" fillId="4" borderId="7" xfId="80" applyNumberFormat="1" applyBorder="1" applyAlignment="1" applyProtection="1">
      <alignment horizontal="center"/>
      <protection locked="0"/>
    </xf>
    <xf numFmtId="165" fontId="1" fillId="4" borderId="8" xfId="80" applyNumberFormat="1" applyBorder="1" applyAlignment="1" applyProtection="1">
      <alignment horizontal="center"/>
      <protection locked="0"/>
    </xf>
    <xf numFmtId="165" fontId="1" fillId="4" borderId="9" xfId="80" applyNumberFormat="1" applyBorder="1" applyAlignment="1" applyProtection="1">
      <alignment horizontal="center"/>
      <protection locked="0"/>
    </xf>
    <xf numFmtId="165" fontId="1" fillId="4" borderId="10" xfId="80" applyNumberFormat="1" applyBorder="1" applyAlignment="1" applyProtection="1">
      <alignment horizontal="center"/>
      <protection locked="0"/>
    </xf>
    <xf numFmtId="0" fontId="6" fillId="6" borderId="16" xfId="78" applyFill="1" applyBorder="1" applyProtection="1">
      <protection locked="0"/>
    </xf>
    <xf numFmtId="0" fontId="6" fillId="6" borderId="27" xfId="78" applyFill="1" applyBorder="1" applyProtection="1">
      <protection locked="0"/>
    </xf>
    <xf numFmtId="0" fontId="6" fillId="6" borderId="28" xfId="78" applyFill="1" applyBorder="1" applyProtection="1">
      <protection locked="0"/>
    </xf>
    <xf numFmtId="0" fontId="9" fillId="6" borderId="2" xfId="79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65" fontId="6" fillId="2" borderId="18" xfId="1" applyNumberFormat="1" applyFont="1" applyFill="1" applyBorder="1" applyAlignment="1" applyProtection="1">
      <alignment horizontal="center"/>
    </xf>
    <xf numFmtId="165" fontId="6" fillId="2" borderId="19" xfId="1" applyNumberFormat="1" applyFont="1" applyFill="1" applyBorder="1" applyAlignment="1" applyProtection="1">
      <alignment horizontal="center"/>
    </xf>
    <xf numFmtId="165" fontId="3" fillId="4" borderId="23" xfId="80" applyNumberFormat="1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6" fillId="2" borderId="1" xfId="78" applyProtection="1">
      <protection locked="0"/>
    </xf>
    <xf numFmtId="166" fontId="6" fillId="2" borderId="1" xfId="78" applyNumberFormat="1" applyProtection="1">
      <protection locked="0"/>
    </xf>
    <xf numFmtId="166" fontId="7" fillId="3" borderId="2" xfId="79" applyNumberFormat="1" applyProtection="1"/>
    <xf numFmtId="0" fontId="0" fillId="0" borderId="0" xfId="0" applyProtection="1"/>
    <xf numFmtId="0" fontId="0" fillId="6" borderId="29" xfId="0" applyFill="1" applyBorder="1" applyProtection="1">
      <protection locked="0"/>
    </xf>
    <xf numFmtId="0" fontId="0" fillId="6" borderId="30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12" fillId="2" borderId="3" xfId="78" applyFont="1" applyBorder="1" applyProtection="1">
      <protection locked="0"/>
    </xf>
    <xf numFmtId="17" fontId="12" fillId="2" borderId="1" xfId="78" applyNumberFormat="1" applyFont="1" applyBorder="1" applyAlignment="1" applyProtection="1">
      <alignment horizontal="center"/>
      <protection locked="0"/>
    </xf>
    <xf numFmtId="17" fontId="12" fillId="2" borderId="4" xfId="78" applyNumberFormat="1" applyFont="1" applyBorder="1" applyAlignment="1" applyProtection="1">
      <alignment horizontal="center"/>
      <protection locked="0"/>
    </xf>
    <xf numFmtId="0" fontId="6" fillId="2" borderId="33" xfId="78" applyBorder="1" applyProtection="1">
      <protection locked="0"/>
    </xf>
    <xf numFmtId="0" fontId="6" fillId="2" borderId="34" xfId="78" applyBorder="1" applyProtection="1">
      <protection locked="0"/>
    </xf>
    <xf numFmtId="17" fontId="6" fillId="2" borderId="5" xfId="78" applyNumberFormat="1" applyBorder="1" applyAlignment="1" applyProtection="1">
      <alignment horizontal="right"/>
      <protection locked="0"/>
    </xf>
    <xf numFmtId="0" fontId="6" fillId="2" borderId="6" xfId="78" applyBorder="1" applyProtection="1">
      <protection locked="0"/>
    </xf>
    <xf numFmtId="0" fontId="6" fillId="2" borderId="7" xfId="78" applyBorder="1" applyProtection="1">
      <protection locked="0"/>
    </xf>
    <xf numFmtId="166" fontId="6" fillId="2" borderId="6" xfId="78" applyNumberFormat="1" applyBorder="1" applyProtection="1">
      <protection locked="0"/>
    </xf>
    <xf numFmtId="0" fontId="6" fillId="2" borderId="8" xfId="78" applyBorder="1" applyProtection="1">
      <protection locked="0"/>
    </xf>
    <xf numFmtId="0" fontId="6" fillId="2" borderId="9" xfId="78" applyBorder="1" applyProtection="1">
      <protection locked="0"/>
    </xf>
    <xf numFmtId="0" fontId="6" fillId="2" borderId="10" xfId="78" applyBorder="1" applyProtection="1">
      <protection locked="0"/>
    </xf>
    <xf numFmtId="0" fontId="1" fillId="5" borderId="6" xfId="81" applyBorder="1" applyProtection="1">
      <protection locked="0"/>
    </xf>
    <xf numFmtId="0" fontId="1" fillId="5" borderId="7" xfId="81" applyBorder="1" applyProtection="1">
      <protection locked="0"/>
    </xf>
    <xf numFmtId="17" fontId="1" fillId="5" borderId="5" xfId="81" applyNumberFormat="1" applyBorder="1" applyAlignment="1" applyProtection="1">
      <alignment horizontal="right"/>
      <protection locked="0"/>
    </xf>
    <xf numFmtId="166" fontId="1" fillId="5" borderId="6" xfId="81" applyNumberFormat="1" applyBorder="1" applyProtection="1">
      <protection locked="0"/>
    </xf>
    <xf numFmtId="166" fontId="1" fillId="5" borderId="7" xfId="81" applyNumberFormat="1" applyBorder="1" applyProtection="1">
      <protection locked="0"/>
    </xf>
    <xf numFmtId="0" fontId="1" fillId="4" borderId="6" xfId="80" applyBorder="1" applyProtection="1">
      <protection locked="0"/>
    </xf>
    <xf numFmtId="0" fontId="1" fillId="4" borderId="7" xfId="80" applyBorder="1" applyProtection="1">
      <protection locked="0"/>
    </xf>
    <xf numFmtId="17" fontId="1" fillId="4" borderId="5" xfId="80" applyNumberFormat="1" applyBorder="1" applyAlignment="1" applyProtection="1">
      <alignment horizontal="right"/>
      <protection locked="0"/>
    </xf>
    <xf numFmtId="166" fontId="1" fillId="4" borderId="6" xfId="80" applyNumberFormat="1" applyBorder="1" applyProtection="1">
      <protection locked="0"/>
    </xf>
    <xf numFmtId="0" fontId="13" fillId="2" borderId="32" xfId="78" applyFont="1" applyBorder="1" applyProtection="1">
      <protection locked="0"/>
    </xf>
    <xf numFmtId="0" fontId="14" fillId="5" borderId="32" xfId="81" applyFont="1" applyBorder="1" applyProtection="1">
      <protection locked="0"/>
    </xf>
    <xf numFmtId="0" fontId="14" fillId="4" borderId="32" xfId="80" applyFont="1" applyBorder="1" applyProtection="1">
      <protection locked="0"/>
    </xf>
    <xf numFmtId="0" fontId="6" fillId="7" borderId="35" xfId="78" applyFill="1" applyBorder="1" applyProtection="1">
      <protection locked="0"/>
    </xf>
    <xf numFmtId="0" fontId="6" fillId="7" borderId="36" xfId="78" applyFill="1" applyBorder="1" applyProtection="1">
      <protection locked="0"/>
    </xf>
    <xf numFmtId="0" fontId="6" fillId="7" borderId="37" xfId="78" applyFill="1" applyBorder="1" applyProtection="1">
      <protection locked="0"/>
    </xf>
    <xf numFmtId="0" fontId="6" fillId="7" borderId="38" xfId="78" applyFill="1" applyBorder="1" applyProtection="1">
      <protection locked="0"/>
    </xf>
    <xf numFmtId="0" fontId="6" fillId="7" borderId="39" xfId="78" applyFill="1" applyBorder="1" applyProtection="1">
      <protection locked="0"/>
    </xf>
    <xf numFmtId="0" fontId="6" fillId="7" borderId="40" xfId="78" applyFill="1" applyBorder="1" applyProtection="1">
      <protection locked="0"/>
    </xf>
    <xf numFmtId="17" fontId="1" fillId="7" borderId="35" xfId="81" applyNumberFormat="1" applyFill="1" applyBorder="1" applyAlignment="1" applyProtection="1">
      <alignment horizontal="right"/>
      <protection locked="0"/>
    </xf>
    <xf numFmtId="0" fontId="1" fillId="7" borderId="36" xfId="81" applyFill="1" applyBorder="1" applyProtection="1">
      <protection locked="0"/>
    </xf>
    <xf numFmtId="0" fontId="1" fillId="7" borderId="37" xfId="81" applyFill="1" applyBorder="1" applyProtection="1">
      <protection locked="0"/>
    </xf>
    <xf numFmtId="17" fontId="7" fillId="3" borderId="2" xfId="79" applyNumberFormat="1" applyAlignment="1" applyProtection="1">
      <alignment horizontal="center"/>
    </xf>
  </cellXfs>
  <cellStyles count="104">
    <cellStyle name="20% - Accent6" xfId="80" builtinId="50"/>
    <cellStyle name="40% - Accent6" xfId="81" builtinId="51"/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Input" xfId="78" builtinId="20"/>
    <cellStyle name="Normal" xfId="0" builtinId="0"/>
    <cellStyle name="Output" xfId="79" builtinId="2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1</a:t>
            </a:r>
            <a:endParaRPr lang="en-US" baseline="0"/>
          </a:p>
        </c:rich>
      </c:tx>
      <c:layout>
        <c:manualLayout>
          <c:xMode val="edge"/>
          <c:yMode val="edge"/>
          <c:x val="0.503540662068404"/>
          <c:y val="0.06121447465551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08864255561211"/>
          <c:y val="0.0616226071103008"/>
          <c:w val="0.895805589653004"/>
          <c:h val="0.728630696459205"/>
        </c:manualLayout>
      </c:layout>
      <c:lineChart>
        <c:grouping val="standard"/>
        <c:varyColors val="0"/>
        <c:ser>
          <c:idx val="1"/>
          <c:order val="0"/>
          <c:tx>
            <c:strRef>
              <c:f>Sheet1!$C$5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Sheet1!$B$6:$B$17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Sheet1!$C$6:$C$17</c:f>
              <c:numCache>
                <c:formatCode>_(* #,##0_);_(* \(#,##0\);_(* "-"??_);_(@_)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6000.0</c:v>
                </c:pt>
                <c:pt idx="4">
                  <c:v>12000.0</c:v>
                </c:pt>
                <c:pt idx="5">
                  <c:v>24000.0</c:v>
                </c:pt>
                <c:pt idx="6">
                  <c:v>36000.0</c:v>
                </c:pt>
                <c:pt idx="7">
                  <c:v>54000.0</c:v>
                </c:pt>
                <c:pt idx="8">
                  <c:v>72000.0</c:v>
                </c:pt>
                <c:pt idx="9">
                  <c:v>96000.0</c:v>
                </c:pt>
                <c:pt idx="10">
                  <c:v>120000.0</c:v>
                </c:pt>
                <c:pt idx="11">
                  <c:v>150000.0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Sheet1!$E$5</c:f>
              <c:strCache>
                <c:ptCount val="1"/>
                <c:pt idx="0">
                  <c:v>Trigger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7"/>
            <c:spPr>
              <a:solidFill>
                <a:schemeClr val="bg1">
                  <a:lumMod val="50000"/>
                </a:schemeClr>
              </a:solidFill>
            </c:spPr>
          </c:marker>
          <c:dPt>
            <c:idx val="0"/>
            <c:marker>
              <c:symbol val="none"/>
            </c:marker>
            <c:bubble3D val="0"/>
          </c:dPt>
          <c:dPt>
            <c:idx val="1"/>
            <c:marker>
              <c:symbol val="none"/>
            </c:marker>
            <c:bubble3D val="0"/>
          </c:dPt>
          <c:cat>
            <c:strRef>
              <c:f>Sheet1!$B$6:$B$17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Sheet1!$E$6:$E$17</c:f>
              <c:numCache>
                <c:formatCode>_(* #,##0_);_(* \(#,##0\);_(* "-"??_);_(@_)</c:formatCode>
                <c:ptCount val="12"/>
                <c:pt idx="4">
                  <c:v>12000.0</c:v>
                </c:pt>
                <c:pt idx="5">
                  <c:v>24000.0</c:v>
                </c:pt>
                <c:pt idx="6">
                  <c:v>36000.0</c:v>
                </c:pt>
                <c:pt idx="7">
                  <c:v>54000.0</c:v>
                </c:pt>
                <c:pt idx="8">
                  <c:v>72000.0</c:v>
                </c:pt>
                <c:pt idx="9">
                  <c:v>96000.0</c:v>
                </c:pt>
                <c:pt idx="10">
                  <c:v>120000.0</c:v>
                </c:pt>
                <c:pt idx="11">
                  <c:v>150000.0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Sheet1!$G$5:$G$8</c:f>
              <c:strCache>
                <c:ptCount val="1"/>
                <c:pt idx="0">
                  <c:v>YTD Actual  -     -   </c:v>
                </c:pt>
              </c:strCache>
            </c:strRef>
          </c:tx>
          <c:marker>
            <c:symbol val="none"/>
          </c:marker>
          <c:cat>
            <c:strRef>
              <c:f>Sheet1!$B$6:$B$17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Sheet1!$G$6:$G$17</c:f>
              <c:numCache>
                <c:formatCode>_(* #,##0_);_(* \(#,##0\);_(* "-"??_);_(@_)</c:formatCode>
                <c:ptCount val="12"/>
                <c:pt idx="0">
                  <c:v>0.0</c:v>
                </c:pt>
                <c:pt idx="2">
                  <c:v>0.0</c:v>
                </c:pt>
                <c:pt idx="3">
                  <c:v>6000.0</c:v>
                </c:pt>
                <c:pt idx="4">
                  <c:v>12000.0</c:v>
                </c:pt>
                <c:pt idx="5">
                  <c:v>18000.0</c:v>
                </c:pt>
                <c:pt idx="6">
                  <c:v>24000.0</c:v>
                </c:pt>
                <c:pt idx="7">
                  <c:v>37000.0</c:v>
                </c:pt>
                <c:pt idx="8">
                  <c:v>57000.0</c:v>
                </c:pt>
                <c:pt idx="9">
                  <c:v>84000.0</c:v>
                </c:pt>
                <c:pt idx="10">
                  <c:v>117000.0</c:v>
                </c:pt>
                <c:pt idx="11">
                  <c:v>150000.0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0600856"/>
        <c:axId val="-2010597816"/>
      </c:lineChart>
      <c:catAx>
        <c:axId val="-2010600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-2010597816"/>
        <c:crosses val="autoZero"/>
        <c:auto val="1"/>
        <c:lblAlgn val="ctr"/>
        <c:lblOffset val="100"/>
        <c:noMultiLvlLbl val="1"/>
      </c:catAx>
      <c:valAx>
        <c:axId val="-2010597816"/>
        <c:scaling>
          <c:orientation val="minMax"/>
          <c:max val="150000.0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010600856"/>
        <c:crosses val="autoZero"/>
        <c:crossBetween val="between"/>
        <c:majorUnit val="50000.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4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</a:t>
            </a:r>
            <a:r>
              <a:rPr lang="en-US" baseline="0"/>
              <a:t> 2</a:t>
            </a:r>
            <a:endParaRPr lang="en-US"/>
          </a:p>
        </c:rich>
      </c:tx>
      <c:layout>
        <c:manualLayout>
          <c:xMode val="edge"/>
          <c:yMode val="edge"/>
          <c:x val="0.481531014982229"/>
          <c:y val="0.0282070193487121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Sheet1!$C$70</c:f>
              <c:strCache>
                <c:ptCount val="1"/>
                <c:pt idx="0">
                  <c:v>YTD Renewals</c:v>
                </c:pt>
              </c:strCache>
            </c:strRef>
          </c:tx>
          <c:marker>
            <c:symbol val="none"/>
          </c:marker>
          <c:cat>
            <c:strRef>
              <c:f>Sheet1!$B$71:$B$82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Sheet1!$C$71:$C$82</c:f>
              <c:numCache>
                <c:formatCode>"$"#,##0</c:formatCode>
                <c:ptCount val="12"/>
                <c:pt idx="0" formatCode="General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6000.0</c:v>
                </c:pt>
                <c:pt idx="5">
                  <c:v>12000.0</c:v>
                </c:pt>
                <c:pt idx="6">
                  <c:v>18000.0</c:v>
                </c:pt>
                <c:pt idx="7">
                  <c:v>31000.0</c:v>
                </c:pt>
                <c:pt idx="8">
                  <c:v>51000.0</c:v>
                </c:pt>
                <c:pt idx="9">
                  <c:v>78000.0</c:v>
                </c:pt>
                <c:pt idx="10">
                  <c:v>111000.0</c:v>
                </c:pt>
                <c:pt idx="11">
                  <c:v>144000.0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Sheet1!$D$70</c:f>
              <c:strCache>
                <c:ptCount val="1"/>
                <c:pt idx="0">
                  <c:v>Renewal Trigger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3"/>
          </c:marker>
          <c:cat>
            <c:strRef>
              <c:f>Sheet1!$B$71:$B$82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Sheet1!$D$71:$D$82</c:f>
              <c:numCache>
                <c:formatCode>"$"#,##0</c:formatCode>
                <c:ptCount val="12"/>
                <c:pt idx="4">
                  <c:v>6000.0</c:v>
                </c:pt>
                <c:pt idx="7">
                  <c:v>31000.0</c:v>
                </c:pt>
                <c:pt idx="8">
                  <c:v>51000.0</c:v>
                </c:pt>
                <c:pt idx="9">
                  <c:v>78000.0</c:v>
                </c:pt>
                <c:pt idx="11">
                  <c:v>144000.0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Sheet1!$E$70</c:f>
              <c:strCache>
                <c:ptCount val="1"/>
                <c:pt idx="0">
                  <c:v>YTD Balance + New</c:v>
                </c:pt>
              </c:strCache>
            </c:strRef>
          </c:tx>
          <c:marker>
            <c:symbol val="none"/>
          </c:marker>
          <c:cat>
            <c:strRef>
              <c:f>Sheet1!$B$71:$B$82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Sheet1!$E$71:$E$82</c:f>
              <c:numCache>
                <c:formatCode>"$"#,##0</c:formatCode>
                <c:ptCount val="12"/>
                <c:pt idx="0">
                  <c:v>40000.0</c:v>
                </c:pt>
                <c:pt idx="1">
                  <c:v>80000.0</c:v>
                </c:pt>
                <c:pt idx="2">
                  <c:v>127000.0</c:v>
                </c:pt>
                <c:pt idx="3">
                  <c:v>175000.0</c:v>
                </c:pt>
                <c:pt idx="4">
                  <c:v>223000.0</c:v>
                </c:pt>
                <c:pt idx="5">
                  <c:v>278000.0</c:v>
                </c:pt>
                <c:pt idx="6">
                  <c:v>340000.0</c:v>
                </c:pt>
                <c:pt idx="7">
                  <c:v>395000.0</c:v>
                </c:pt>
                <c:pt idx="8">
                  <c:v>450000.0</c:v>
                </c:pt>
                <c:pt idx="9">
                  <c:v>505000.0</c:v>
                </c:pt>
                <c:pt idx="10">
                  <c:v>561000.0</c:v>
                </c:pt>
                <c:pt idx="11">
                  <c:v>617000.0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Sheet1!$F$70</c:f>
              <c:strCache>
                <c:ptCount val="1"/>
                <c:pt idx="0">
                  <c:v>Sales Trigger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4"/>
          </c:marker>
          <c:cat>
            <c:strRef>
              <c:f>Sheet1!$B$71:$B$82</c:f>
              <c:strCache>
                <c:ptCount val="12"/>
                <c:pt idx="0">
                  <c:v>Month 1</c:v>
                </c:pt>
                <c:pt idx="1">
                  <c:v>Month 2</c:v>
                </c:pt>
                <c:pt idx="2">
                  <c:v>Month 3</c:v>
                </c:pt>
                <c:pt idx="3">
                  <c:v>Month 4</c:v>
                </c:pt>
                <c:pt idx="4">
                  <c:v>Month 5</c:v>
                </c:pt>
                <c:pt idx="5">
                  <c:v>Month 6</c:v>
                </c:pt>
                <c:pt idx="6">
                  <c:v>Month 7</c:v>
                </c:pt>
                <c:pt idx="7">
                  <c:v>Month 8</c:v>
                </c:pt>
                <c:pt idx="8">
                  <c:v>Month 9</c:v>
                </c:pt>
                <c:pt idx="9">
                  <c:v>Month 10</c:v>
                </c:pt>
                <c:pt idx="10">
                  <c:v>Month 11</c:v>
                </c:pt>
                <c:pt idx="11">
                  <c:v>Month 12</c:v>
                </c:pt>
              </c:strCache>
            </c:strRef>
          </c:cat>
          <c:val>
            <c:numRef>
              <c:f>Sheet1!$F$71:$F$82</c:f>
              <c:numCache>
                <c:formatCode>"$"#,##0</c:formatCode>
                <c:ptCount val="12"/>
                <c:pt idx="0">
                  <c:v>40000.0</c:v>
                </c:pt>
                <c:pt idx="1">
                  <c:v>80000.0</c:v>
                </c:pt>
                <c:pt idx="2">
                  <c:v>127000.0</c:v>
                </c:pt>
                <c:pt idx="3">
                  <c:v>175000.0</c:v>
                </c:pt>
                <c:pt idx="4">
                  <c:v>223000.0</c:v>
                </c:pt>
                <c:pt idx="5">
                  <c:v>278000.0</c:v>
                </c:pt>
                <c:pt idx="6">
                  <c:v>340000.0</c:v>
                </c:pt>
                <c:pt idx="7">
                  <c:v>395000.0</c:v>
                </c:pt>
                <c:pt idx="8">
                  <c:v>450000.0</c:v>
                </c:pt>
                <c:pt idx="9">
                  <c:v>505000.0</c:v>
                </c:pt>
                <c:pt idx="10">
                  <c:v>561000.0</c:v>
                </c:pt>
                <c:pt idx="11">
                  <c:v>617000.0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0479240"/>
        <c:axId val="-2010476040"/>
      </c:lineChart>
      <c:catAx>
        <c:axId val="-2010479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-2010476040"/>
        <c:crosses val="autoZero"/>
        <c:auto val="1"/>
        <c:lblAlgn val="ctr"/>
        <c:lblOffset val="100"/>
        <c:noMultiLvlLbl val="1"/>
      </c:catAx>
      <c:valAx>
        <c:axId val="-2010476040"/>
        <c:scaling>
          <c:orientation val="minMax"/>
        </c:scaling>
        <c:delete val="0"/>
        <c:axPos val="l"/>
        <c:majorGridlines/>
        <c:numFmt formatCode="&quot;$&quot;#,##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104792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span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1854200</xdr:colOff>
      <xdr:row>22</xdr:row>
      <xdr:rowOff>25400</xdr:rowOff>
    </xdr:from>
    <xdr:to>
      <xdr:col>9</xdr:col>
      <xdr:colOff>1308100</xdr:colOff>
      <xdr:row>56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1739900</xdr:colOff>
      <xdr:row>86</xdr:row>
      <xdr:rowOff>133350</xdr:rowOff>
    </xdr:from>
    <xdr:to>
      <xdr:col>9</xdr:col>
      <xdr:colOff>1016000</xdr:colOff>
      <xdr:row>120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215900</xdr:colOff>
      <xdr:row>0</xdr:row>
      <xdr:rowOff>482601</xdr:rowOff>
    </xdr:from>
    <xdr:to>
      <xdr:col>11</xdr:col>
      <xdr:colOff>1130300</xdr:colOff>
      <xdr:row>3</xdr:row>
      <xdr:rowOff>76200</xdr:rowOff>
    </xdr:to>
    <xdr:grpSp>
      <xdr:nvGrpSpPr>
        <xdr:cNvPr id="8" name="Group 7"/>
        <xdr:cNvGrpSpPr/>
      </xdr:nvGrpSpPr>
      <xdr:grpSpPr>
        <a:xfrm>
          <a:off x="11518900" y="482601"/>
          <a:ext cx="5041900" cy="876299"/>
          <a:chOff x="12255500" y="325674"/>
          <a:chExt cx="5041900" cy="537926"/>
        </a:xfrm>
      </xdr:grpSpPr>
      <xdr:sp macro="" textlink="">
        <xdr:nvSpPr>
          <xdr:cNvPr id="2" name="TextBox 1"/>
          <xdr:cNvSpPr txBox="1"/>
        </xdr:nvSpPr>
        <xdr:spPr>
          <a:xfrm>
            <a:off x="12255500" y="325674"/>
            <a:ext cx="3200400" cy="487127"/>
          </a:xfrm>
          <a:prstGeom prst="rect">
            <a:avLst/>
          </a:prstGeom>
          <a:ln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lang="en-US" sz="2000"/>
              <a:t>Step 1:</a:t>
            </a:r>
            <a:r>
              <a:rPr lang="en-US" sz="2000" baseline="0"/>
              <a:t> Enter Your Targeted Sales for Year One</a:t>
            </a:r>
            <a:endParaRPr lang="en-US" sz="2000"/>
          </a:p>
        </xdr:txBody>
      </xdr:sp>
      <xdr:sp macro="" textlink="">
        <xdr:nvSpPr>
          <xdr:cNvPr id="6" name="Right Arrow 5"/>
          <xdr:cNvSpPr/>
        </xdr:nvSpPr>
        <xdr:spPr>
          <a:xfrm>
            <a:off x="15494000" y="444500"/>
            <a:ext cx="1803400" cy="419100"/>
          </a:xfrm>
          <a:prstGeom prst="rightArrow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3</xdr:col>
      <xdr:colOff>723900</xdr:colOff>
      <xdr:row>0</xdr:row>
      <xdr:rowOff>495300</xdr:rowOff>
    </xdr:from>
    <xdr:to>
      <xdr:col>5</xdr:col>
      <xdr:colOff>965200</xdr:colOff>
      <xdr:row>3</xdr:row>
      <xdr:rowOff>177800</xdr:rowOff>
    </xdr:to>
    <xdr:grpSp>
      <xdr:nvGrpSpPr>
        <xdr:cNvPr id="11" name="Group 10"/>
        <xdr:cNvGrpSpPr/>
      </xdr:nvGrpSpPr>
      <xdr:grpSpPr>
        <a:xfrm>
          <a:off x="4597400" y="495300"/>
          <a:ext cx="3213100" cy="965200"/>
          <a:chOff x="5334000" y="495300"/>
          <a:chExt cx="3213100" cy="965200"/>
        </a:xfrm>
      </xdr:grpSpPr>
      <xdr:sp macro="" textlink="">
        <xdr:nvSpPr>
          <xdr:cNvPr id="9" name="TextBox 8"/>
          <xdr:cNvSpPr txBox="1"/>
        </xdr:nvSpPr>
        <xdr:spPr>
          <a:xfrm>
            <a:off x="5334000" y="495300"/>
            <a:ext cx="3213100" cy="520700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lang="en-US" sz="20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Step 2: Enter Your Triggers</a:t>
            </a:r>
          </a:p>
        </xdr:txBody>
      </xdr:sp>
      <xdr:sp macro="" textlink="">
        <xdr:nvSpPr>
          <xdr:cNvPr id="10" name="Down Arrow 9"/>
          <xdr:cNvSpPr/>
        </xdr:nvSpPr>
        <xdr:spPr>
          <a:xfrm>
            <a:off x="6515100" y="1016000"/>
            <a:ext cx="596900" cy="444500"/>
          </a:xfrm>
          <a:prstGeom prst="downArrow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6</xdr:col>
      <xdr:colOff>825500</xdr:colOff>
      <xdr:row>17</xdr:row>
      <xdr:rowOff>38100</xdr:rowOff>
    </xdr:from>
    <xdr:to>
      <xdr:col>8</xdr:col>
      <xdr:colOff>1320800</xdr:colOff>
      <xdr:row>21</xdr:row>
      <xdr:rowOff>76200</xdr:rowOff>
    </xdr:to>
    <xdr:grpSp>
      <xdr:nvGrpSpPr>
        <xdr:cNvPr id="14" name="Group 13"/>
        <xdr:cNvGrpSpPr/>
      </xdr:nvGrpSpPr>
      <xdr:grpSpPr>
        <a:xfrm>
          <a:off x="9156700" y="4051300"/>
          <a:ext cx="3467100" cy="812800"/>
          <a:chOff x="9893300" y="4051300"/>
          <a:chExt cx="3467100" cy="812800"/>
        </a:xfrm>
      </xdr:grpSpPr>
      <xdr:sp macro="" textlink="">
        <xdr:nvSpPr>
          <xdr:cNvPr id="13" name="Bent-Up Arrow 12"/>
          <xdr:cNvSpPr/>
        </xdr:nvSpPr>
        <xdr:spPr>
          <a:xfrm flipH="1">
            <a:off x="9893300" y="4051300"/>
            <a:ext cx="1016000" cy="673100"/>
          </a:xfrm>
          <a:prstGeom prst="bentUpArrow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0871200" y="4152900"/>
            <a:ext cx="2489200" cy="711200"/>
          </a:xfrm>
          <a:prstGeom prst="rect">
            <a:avLst/>
          </a:prstGeom>
          <a:ln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lang="en-US" sz="2000"/>
              <a:t>Enter</a:t>
            </a:r>
            <a:r>
              <a:rPr lang="en-US" sz="2000" baseline="0"/>
              <a:t> Actual YTD Sales Results Each Month</a:t>
            </a:r>
          </a:p>
          <a:p>
            <a:endParaRPr lang="en-US" sz="2000"/>
          </a:p>
        </xdr:txBody>
      </xdr:sp>
    </xdr:grpSp>
    <xdr:clientData/>
  </xdr:twoCellAnchor>
  <xdr:twoCellAnchor>
    <xdr:from>
      <xdr:col>6</xdr:col>
      <xdr:colOff>889000</xdr:colOff>
      <xdr:row>61</xdr:row>
      <xdr:rowOff>76200</xdr:rowOff>
    </xdr:from>
    <xdr:to>
      <xdr:col>9</xdr:col>
      <xdr:colOff>1460500</xdr:colOff>
      <xdr:row>67</xdr:row>
      <xdr:rowOff>177800</xdr:rowOff>
    </xdr:to>
    <xdr:grpSp>
      <xdr:nvGrpSpPr>
        <xdr:cNvPr id="17" name="Group 16"/>
        <xdr:cNvGrpSpPr/>
      </xdr:nvGrpSpPr>
      <xdr:grpSpPr>
        <a:xfrm>
          <a:off x="9220200" y="12496800"/>
          <a:ext cx="5029200" cy="1397000"/>
          <a:chOff x="9956800" y="11925300"/>
          <a:chExt cx="5029200" cy="1397000"/>
        </a:xfrm>
      </xdr:grpSpPr>
      <xdr:sp macro="" textlink="">
        <xdr:nvSpPr>
          <xdr:cNvPr id="15" name="TextBox 14"/>
          <xdr:cNvSpPr txBox="1"/>
        </xdr:nvSpPr>
        <xdr:spPr>
          <a:xfrm>
            <a:off x="9956800" y="11925300"/>
            <a:ext cx="3683000" cy="1397000"/>
          </a:xfrm>
          <a:prstGeom prst="rect">
            <a:avLst/>
          </a:prstGeom>
          <a:ln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lang="en-US" sz="2000"/>
              <a:t>Step1: </a:t>
            </a:r>
          </a:p>
          <a:p>
            <a:pPr lvl="1"/>
            <a:r>
              <a:rPr lang="en-US" sz="2000"/>
              <a:t>Enter Estimated</a:t>
            </a:r>
            <a:r>
              <a:rPr lang="en-US" sz="2000" baseline="0"/>
              <a:t> Renewals</a:t>
            </a:r>
          </a:p>
          <a:p>
            <a:pPr lvl="1"/>
            <a:r>
              <a:rPr lang="en-US" sz="2000" baseline="0"/>
              <a:t>Balance of Year1 Contracts</a:t>
            </a:r>
          </a:p>
          <a:p>
            <a:pPr lvl="1"/>
            <a:r>
              <a:rPr lang="en-US" sz="2000" baseline="0"/>
              <a:t>Year2 Estimated Sales</a:t>
            </a:r>
            <a:endParaRPr lang="en-US" sz="2000"/>
          </a:p>
        </xdr:txBody>
      </xdr:sp>
      <xdr:sp macro="" textlink="">
        <xdr:nvSpPr>
          <xdr:cNvPr id="16" name="Right Arrow 15"/>
          <xdr:cNvSpPr/>
        </xdr:nvSpPr>
        <xdr:spPr>
          <a:xfrm>
            <a:off x="13677900" y="12649200"/>
            <a:ext cx="1308100" cy="508000"/>
          </a:xfrm>
          <a:prstGeom prst="rightArrow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3</xdr:col>
      <xdr:colOff>152400</xdr:colOff>
      <xdr:row>61</xdr:row>
      <xdr:rowOff>101600</xdr:rowOff>
    </xdr:from>
    <xdr:to>
      <xdr:col>5</xdr:col>
      <xdr:colOff>1130300</xdr:colOff>
      <xdr:row>68</xdr:row>
      <xdr:rowOff>127000</xdr:rowOff>
    </xdr:to>
    <xdr:grpSp>
      <xdr:nvGrpSpPr>
        <xdr:cNvPr id="21" name="Group 20"/>
        <xdr:cNvGrpSpPr/>
      </xdr:nvGrpSpPr>
      <xdr:grpSpPr>
        <a:xfrm>
          <a:off x="4025900" y="12522200"/>
          <a:ext cx="3949700" cy="1511300"/>
          <a:chOff x="4762500" y="12522200"/>
          <a:chExt cx="3949700" cy="1511300"/>
        </a:xfrm>
      </xdr:grpSpPr>
      <xdr:sp macro="" textlink="">
        <xdr:nvSpPr>
          <xdr:cNvPr id="18" name="TextBox 17"/>
          <xdr:cNvSpPr txBox="1"/>
        </xdr:nvSpPr>
        <xdr:spPr>
          <a:xfrm>
            <a:off x="4762500" y="12522200"/>
            <a:ext cx="3949700" cy="482600"/>
          </a:xfrm>
          <a:prstGeom prst="rect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20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Step2: Enter Triggers</a:t>
            </a:r>
          </a:p>
        </xdr:txBody>
      </xdr:sp>
      <xdr:sp macro="" textlink="">
        <xdr:nvSpPr>
          <xdr:cNvPr id="19" name="Down Arrow 18"/>
          <xdr:cNvSpPr/>
        </xdr:nvSpPr>
        <xdr:spPr>
          <a:xfrm>
            <a:off x="5041900" y="13055600"/>
            <a:ext cx="406400" cy="965200"/>
          </a:xfrm>
          <a:prstGeom prst="downArrow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Down Arrow 19"/>
          <xdr:cNvSpPr/>
        </xdr:nvSpPr>
        <xdr:spPr>
          <a:xfrm>
            <a:off x="8077200" y="13055600"/>
            <a:ext cx="381000" cy="977900"/>
          </a:xfrm>
          <a:prstGeom prst="downArrow">
            <a:avLst/>
          </a:prstGeom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13"/>
  <sheetViews>
    <sheetView tabSelected="1" workbookViewId="0">
      <selection activeCell="B12" sqref="B12"/>
    </sheetView>
  </sheetViews>
  <sheetFormatPr baseColWidth="10" defaultRowHeight="15" x14ac:dyDescent="0"/>
  <cols>
    <col min="1" max="1" width="14" style="1" customWidth="1"/>
    <col min="2" max="2" width="17.33203125" style="1" customWidth="1"/>
    <col min="3" max="10" width="19.5" style="1" customWidth="1"/>
    <col min="11" max="12" width="15.1640625" style="1" customWidth="1"/>
    <col min="13" max="13" width="13.6640625" style="1" customWidth="1"/>
    <col min="14" max="14" width="14.6640625" style="1" customWidth="1"/>
    <col min="15" max="15" width="14.1640625" style="1" customWidth="1"/>
    <col min="16" max="16" width="14.6640625" style="1" customWidth="1"/>
    <col min="17" max="17" width="13.83203125" style="1" customWidth="1"/>
    <col min="18" max="20" width="10.83203125" style="1"/>
    <col min="21" max="21" width="13" style="1" customWidth="1"/>
    <col min="22" max="24" width="10.83203125" style="1"/>
    <col min="25" max="25" width="15" style="1" customWidth="1"/>
    <col min="26" max="16384" width="10.83203125" style="1"/>
  </cols>
  <sheetData>
    <row r="1" spans="2:24" ht="54" customHeight="1"/>
    <row r="2" spans="2:24" ht="26" thickBot="1">
      <c r="B2" s="4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4" ht="21" thickBot="1">
      <c r="M3" s="15" t="s">
        <v>18</v>
      </c>
      <c r="N3" s="16"/>
      <c r="O3" s="16"/>
      <c r="P3" s="17"/>
      <c r="Q3" s="17"/>
      <c r="R3" s="17"/>
      <c r="S3" s="17"/>
      <c r="T3" s="17"/>
      <c r="U3" s="17"/>
      <c r="V3" s="17"/>
      <c r="W3" s="17"/>
      <c r="X3" s="18"/>
    </row>
    <row r="4" spans="2:24" ht="16" thickBot="1"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</row>
    <row r="5" spans="2:24" ht="18">
      <c r="C5" s="37" t="s">
        <v>2</v>
      </c>
      <c r="D5" s="38"/>
      <c r="E5" s="37" t="s">
        <v>1</v>
      </c>
      <c r="F5"/>
      <c r="G5" s="37" t="s">
        <v>17</v>
      </c>
      <c r="I5" s="38"/>
      <c r="J5" s="37" t="s">
        <v>0</v>
      </c>
      <c r="K5" s="3"/>
      <c r="L5" s="21"/>
      <c r="M5" s="19" t="s">
        <v>5</v>
      </c>
      <c r="N5" s="4" t="s">
        <v>6</v>
      </c>
      <c r="O5" s="4" t="s">
        <v>7</v>
      </c>
      <c r="P5" s="4" t="s">
        <v>8</v>
      </c>
      <c r="Q5" s="4" t="s">
        <v>9</v>
      </c>
      <c r="R5" s="4" t="s">
        <v>10</v>
      </c>
      <c r="S5" s="4" t="s">
        <v>11</v>
      </c>
      <c r="T5" s="4" t="s">
        <v>12</v>
      </c>
      <c r="U5" s="4" t="s">
        <v>13</v>
      </c>
      <c r="V5" s="4" t="s">
        <v>14</v>
      </c>
      <c r="W5" s="4" t="s">
        <v>15</v>
      </c>
      <c r="X5" s="5" t="s">
        <v>16</v>
      </c>
    </row>
    <row r="6" spans="2:24">
      <c r="B6" s="6" t="s">
        <v>5</v>
      </c>
      <c r="C6" s="10">
        <f>J6</f>
        <v>0</v>
      </c>
      <c r="E6" s="9"/>
      <c r="F6"/>
      <c r="G6" s="9">
        <v>0</v>
      </c>
      <c r="J6" s="12">
        <f>SUM(M6:X6)</f>
        <v>0</v>
      </c>
      <c r="L6" s="39" t="s">
        <v>5</v>
      </c>
      <c r="M6" s="20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</row>
    <row r="7" spans="2:24">
      <c r="B7" s="6" t="s">
        <v>6</v>
      </c>
      <c r="C7" s="10">
        <f>J7+C6</f>
        <v>0</v>
      </c>
      <c r="E7" s="9"/>
      <c r="F7"/>
      <c r="G7" s="9"/>
      <c r="J7" s="12">
        <f>SUM(M7:X7)</f>
        <v>0</v>
      </c>
      <c r="L7" s="39" t="s">
        <v>6</v>
      </c>
      <c r="M7" s="20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</row>
    <row r="8" spans="2:24">
      <c r="B8" s="6" t="s">
        <v>7</v>
      </c>
      <c r="C8" s="10">
        <f>J8+C7</f>
        <v>0</v>
      </c>
      <c r="E8" s="9"/>
      <c r="F8"/>
      <c r="G8" s="9">
        <v>0</v>
      </c>
      <c r="J8" s="12">
        <f>SUM(M8:X8)</f>
        <v>0</v>
      </c>
      <c r="L8" s="39" t="s">
        <v>7</v>
      </c>
      <c r="M8" s="20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</row>
    <row r="9" spans="2:24">
      <c r="B9" s="6" t="s">
        <v>8</v>
      </c>
      <c r="C9" s="10">
        <f>J9+C8</f>
        <v>6000</v>
      </c>
      <c r="E9" s="9"/>
      <c r="F9"/>
      <c r="G9" s="9">
        <v>6000</v>
      </c>
      <c r="J9" s="12">
        <f>SUM(M9:X9)</f>
        <v>6000</v>
      </c>
      <c r="L9" s="39" t="s">
        <v>8</v>
      </c>
      <c r="M9" s="20"/>
      <c r="N9" s="13"/>
      <c r="O9" s="13"/>
      <c r="P9" s="13">
        <v>6000</v>
      </c>
      <c r="Q9" s="13"/>
      <c r="R9" s="13"/>
      <c r="S9" s="13"/>
      <c r="T9" s="13"/>
      <c r="U9" s="13"/>
      <c r="V9" s="13"/>
      <c r="W9" s="13"/>
      <c r="X9" s="14"/>
    </row>
    <row r="10" spans="2:24">
      <c r="B10" s="6" t="s">
        <v>9</v>
      </c>
      <c r="C10" s="10">
        <f>J10+C9</f>
        <v>12000</v>
      </c>
      <c r="E10" s="9">
        <v>12000</v>
      </c>
      <c r="F10"/>
      <c r="G10" s="9">
        <v>12000</v>
      </c>
      <c r="J10" s="12">
        <f>SUM(M10:X10)</f>
        <v>6000</v>
      </c>
      <c r="L10" s="39" t="s">
        <v>9</v>
      </c>
      <c r="M10" s="20"/>
      <c r="N10" s="13"/>
      <c r="O10" s="13"/>
      <c r="P10" s="13">
        <v>6000</v>
      </c>
      <c r="Q10" s="13"/>
      <c r="R10" s="13"/>
      <c r="S10" s="13"/>
      <c r="T10" s="13"/>
      <c r="U10" s="13"/>
      <c r="V10" s="13"/>
      <c r="W10" s="13"/>
      <c r="X10" s="14"/>
    </row>
    <row r="11" spans="2:24">
      <c r="B11" s="6" t="s">
        <v>10</v>
      </c>
      <c r="C11" s="10">
        <f>J11+C10</f>
        <v>24000</v>
      </c>
      <c r="E11" s="9">
        <v>24000</v>
      </c>
      <c r="F11"/>
      <c r="G11" s="9">
        <v>18000</v>
      </c>
      <c r="J11" s="12">
        <f>SUM(M11:X11)</f>
        <v>12000</v>
      </c>
      <c r="L11" s="39" t="s">
        <v>10</v>
      </c>
      <c r="M11" s="20"/>
      <c r="N11" s="13"/>
      <c r="O11" s="13"/>
      <c r="P11" s="13">
        <v>6000</v>
      </c>
      <c r="Q11" s="13"/>
      <c r="R11" s="13">
        <v>6000</v>
      </c>
      <c r="S11" s="13"/>
      <c r="T11" s="13"/>
      <c r="U11" s="13"/>
      <c r="V11" s="13"/>
      <c r="W11" s="13"/>
      <c r="X11" s="14"/>
    </row>
    <row r="12" spans="2:24">
      <c r="B12" s="6" t="s">
        <v>11</v>
      </c>
      <c r="C12" s="10">
        <f>J12+C11</f>
        <v>36000</v>
      </c>
      <c r="E12" s="9">
        <v>36000</v>
      </c>
      <c r="F12"/>
      <c r="G12" s="9">
        <v>24000</v>
      </c>
      <c r="J12" s="12">
        <f>SUM(M12:X12)</f>
        <v>12000</v>
      </c>
      <c r="L12" s="39" t="s">
        <v>11</v>
      </c>
      <c r="M12" s="20"/>
      <c r="N12" s="13"/>
      <c r="O12" s="13"/>
      <c r="P12" s="13">
        <v>6000</v>
      </c>
      <c r="Q12" s="13"/>
      <c r="R12" s="13">
        <v>6000</v>
      </c>
      <c r="S12" s="13"/>
      <c r="T12" s="13"/>
      <c r="U12" s="13"/>
      <c r="V12" s="13"/>
      <c r="W12" s="13"/>
      <c r="X12" s="14"/>
    </row>
    <row r="13" spans="2:24">
      <c r="B13" s="6" t="s">
        <v>12</v>
      </c>
      <c r="C13" s="10">
        <f>J13+C12</f>
        <v>54000</v>
      </c>
      <c r="E13" s="9">
        <v>54000</v>
      </c>
      <c r="F13"/>
      <c r="G13" s="9">
        <v>37000</v>
      </c>
      <c r="J13" s="12">
        <f>SUM(M13:X13)</f>
        <v>18000</v>
      </c>
      <c r="L13" s="39" t="s">
        <v>12</v>
      </c>
      <c r="M13" s="20"/>
      <c r="N13" s="13"/>
      <c r="O13" s="13"/>
      <c r="P13" s="13">
        <v>6000</v>
      </c>
      <c r="Q13" s="13"/>
      <c r="R13" s="13">
        <v>6000</v>
      </c>
      <c r="S13" s="13"/>
      <c r="T13" s="13">
        <v>6000</v>
      </c>
      <c r="U13" s="13"/>
      <c r="V13" s="13"/>
      <c r="W13" s="13"/>
      <c r="X13" s="14"/>
    </row>
    <row r="14" spans="2:24">
      <c r="B14" s="6" t="s">
        <v>13</v>
      </c>
      <c r="C14" s="10">
        <f>J14+C13</f>
        <v>72000</v>
      </c>
      <c r="E14" s="9">
        <v>72000</v>
      </c>
      <c r="F14"/>
      <c r="G14" s="9">
        <v>57000</v>
      </c>
      <c r="J14" s="12">
        <f>SUM(M14:X14)</f>
        <v>18000</v>
      </c>
      <c r="L14" s="39" t="s">
        <v>13</v>
      </c>
      <c r="M14" s="20"/>
      <c r="N14" s="13"/>
      <c r="O14" s="13"/>
      <c r="P14" s="13">
        <v>6000</v>
      </c>
      <c r="Q14" s="13"/>
      <c r="R14" s="13">
        <v>6000</v>
      </c>
      <c r="S14" s="13"/>
      <c r="T14" s="13">
        <v>6000</v>
      </c>
      <c r="U14" s="13"/>
      <c r="V14" s="13"/>
      <c r="W14" s="13"/>
      <c r="X14" s="14"/>
    </row>
    <row r="15" spans="2:24">
      <c r="B15" s="6" t="s">
        <v>14</v>
      </c>
      <c r="C15" s="10">
        <f>J15+C14</f>
        <v>96000</v>
      </c>
      <c r="E15" s="9">
        <v>96000</v>
      </c>
      <c r="F15"/>
      <c r="G15" s="9">
        <v>84000</v>
      </c>
      <c r="J15" s="12">
        <f>SUM(M15:X15)</f>
        <v>24000</v>
      </c>
      <c r="L15" s="39" t="s">
        <v>14</v>
      </c>
      <c r="M15" s="20"/>
      <c r="N15" s="13"/>
      <c r="O15" s="13"/>
      <c r="P15" s="13">
        <v>6000</v>
      </c>
      <c r="Q15" s="13"/>
      <c r="R15" s="13">
        <v>6000</v>
      </c>
      <c r="S15" s="13"/>
      <c r="T15" s="13">
        <v>6000</v>
      </c>
      <c r="U15" s="13"/>
      <c r="V15" s="13">
        <v>6000</v>
      </c>
      <c r="W15" s="13"/>
      <c r="X15" s="14"/>
    </row>
    <row r="16" spans="2:24">
      <c r="B16" s="6" t="s">
        <v>15</v>
      </c>
      <c r="C16" s="10">
        <f>J16+C15</f>
        <v>120000</v>
      </c>
      <c r="E16" s="9">
        <v>120000</v>
      </c>
      <c r="F16"/>
      <c r="G16" s="9">
        <v>117000</v>
      </c>
      <c r="J16" s="12">
        <f>SUM(M16:X16)</f>
        <v>24000</v>
      </c>
      <c r="L16" s="39" t="s">
        <v>15</v>
      </c>
      <c r="M16" s="20"/>
      <c r="N16" s="13"/>
      <c r="O16" s="13"/>
      <c r="P16" s="13">
        <v>6000</v>
      </c>
      <c r="Q16" s="13"/>
      <c r="R16" s="13">
        <v>6000</v>
      </c>
      <c r="S16" s="13"/>
      <c r="T16" s="13">
        <v>6000</v>
      </c>
      <c r="U16" s="13"/>
      <c r="V16" s="13">
        <v>6000</v>
      </c>
      <c r="W16" s="13"/>
      <c r="X16" s="14"/>
    </row>
    <row r="17" spans="2:24" ht="16" thickBot="1">
      <c r="B17" s="6" t="s">
        <v>16</v>
      </c>
      <c r="C17" s="10">
        <f>J17+C16</f>
        <v>150000</v>
      </c>
      <c r="E17" s="9">
        <v>150000</v>
      </c>
      <c r="F17"/>
      <c r="G17" s="9">
        <v>150000</v>
      </c>
      <c r="J17" s="12">
        <f>SUM(M17:X17)</f>
        <v>30000</v>
      </c>
      <c r="L17" s="40" t="s">
        <v>16</v>
      </c>
      <c r="M17" s="22"/>
      <c r="N17" s="23"/>
      <c r="O17" s="23"/>
      <c r="P17" s="23">
        <v>6000</v>
      </c>
      <c r="Q17" s="23"/>
      <c r="R17" s="23">
        <v>6000</v>
      </c>
      <c r="S17" s="23"/>
      <c r="T17" s="23">
        <v>6000</v>
      </c>
      <c r="U17" s="23"/>
      <c r="V17" s="23">
        <v>6000</v>
      </c>
      <c r="W17" s="23"/>
      <c r="X17" s="24">
        <v>6000</v>
      </c>
    </row>
    <row r="18" spans="2:24" ht="16" thickBot="1">
      <c r="B18" s="6"/>
      <c r="C18"/>
      <c r="D18"/>
      <c r="E18"/>
      <c r="F18"/>
      <c r="G18"/>
      <c r="H18"/>
      <c r="I18"/>
      <c r="J18"/>
      <c r="L18" s="41" t="s">
        <v>19</v>
      </c>
      <c r="M18" s="25"/>
      <c r="N18" s="26"/>
      <c r="O18" s="26"/>
      <c r="P18" s="26">
        <v>6000</v>
      </c>
      <c r="Q18" s="26"/>
      <c r="R18" s="26">
        <v>6000</v>
      </c>
      <c r="S18" s="26"/>
      <c r="T18" s="26">
        <v>6000</v>
      </c>
      <c r="U18" s="26"/>
      <c r="V18" s="26">
        <v>6000</v>
      </c>
      <c r="W18" s="26"/>
      <c r="X18" s="27">
        <v>6000</v>
      </c>
    </row>
    <row r="19" spans="2:24">
      <c r="B19" s="6"/>
      <c r="C19"/>
      <c r="D19"/>
      <c r="E19"/>
      <c r="F19"/>
      <c r="G19"/>
      <c r="H19"/>
      <c r="I19"/>
      <c r="J19"/>
      <c r="M19" s="28"/>
      <c r="N19" s="29"/>
      <c r="O19" s="29"/>
      <c r="P19" s="29">
        <v>6000</v>
      </c>
      <c r="Q19" s="29"/>
      <c r="R19" s="29">
        <v>6000</v>
      </c>
      <c r="S19" s="29"/>
      <c r="T19" s="29">
        <v>6000</v>
      </c>
      <c r="U19" s="29"/>
      <c r="V19" s="29">
        <v>6000</v>
      </c>
      <c r="W19" s="29"/>
      <c r="X19" s="30">
        <v>6000</v>
      </c>
    </row>
    <row r="20" spans="2:24">
      <c r="B20" s="6"/>
      <c r="C20"/>
      <c r="D20"/>
      <c r="E20"/>
      <c r="F20"/>
      <c r="G20"/>
      <c r="H20"/>
      <c r="I20"/>
      <c r="J20"/>
      <c r="M20" s="28"/>
      <c r="N20" s="29"/>
      <c r="O20" s="29"/>
      <c r="P20" s="29">
        <v>6000</v>
      </c>
      <c r="Q20" s="29"/>
      <c r="R20" s="29">
        <v>6000</v>
      </c>
      <c r="S20" s="29"/>
      <c r="T20" s="29">
        <v>6000</v>
      </c>
      <c r="U20" s="29"/>
      <c r="V20" s="29">
        <v>6000</v>
      </c>
      <c r="W20" s="29"/>
      <c r="X20" s="30">
        <v>6000</v>
      </c>
    </row>
    <row r="21" spans="2:24">
      <c r="B21" s="6"/>
      <c r="C21"/>
      <c r="D21"/>
      <c r="E21"/>
      <c r="F21"/>
      <c r="G21"/>
      <c r="H21"/>
      <c r="I21"/>
      <c r="J21"/>
      <c r="M21" s="28"/>
      <c r="N21" s="29"/>
      <c r="O21" s="29"/>
      <c r="P21" s="29"/>
      <c r="Q21" s="29"/>
      <c r="R21" s="29">
        <v>6000</v>
      </c>
      <c r="S21" s="29"/>
      <c r="T21" s="29">
        <v>6000</v>
      </c>
      <c r="U21" s="29"/>
      <c r="V21" s="29">
        <v>6000</v>
      </c>
      <c r="W21" s="29"/>
      <c r="X21" s="30">
        <v>6000</v>
      </c>
    </row>
    <row r="22" spans="2:24">
      <c r="B22" s="6"/>
      <c r="C22"/>
      <c r="D22"/>
      <c r="E22"/>
      <c r="F22"/>
      <c r="G22"/>
      <c r="H22"/>
      <c r="I22"/>
      <c r="J22"/>
      <c r="M22" s="28"/>
      <c r="N22" s="29"/>
      <c r="O22" s="29"/>
      <c r="P22" s="29"/>
      <c r="Q22" s="29"/>
      <c r="R22" s="29">
        <v>6000</v>
      </c>
      <c r="S22" s="29"/>
      <c r="T22" s="29">
        <v>6000</v>
      </c>
      <c r="U22" s="29"/>
      <c r="V22" s="29">
        <v>6000</v>
      </c>
      <c r="W22" s="29"/>
      <c r="X22" s="30">
        <v>6000</v>
      </c>
    </row>
    <row r="23" spans="2:24">
      <c r="B23" s="6"/>
      <c r="C23"/>
      <c r="D23"/>
      <c r="E23"/>
      <c r="F23"/>
      <c r="G23"/>
      <c r="H23"/>
      <c r="I23"/>
      <c r="J23"/>
      <c r="M23" s="28"/>
      <c r="N23" s="29"/>
      <c r="O23" s="29"/>
      <c r="P23" s="29"/>
      <c r="Q23" s="29"/>
      <c r="R23" s="29"/>
      <c r="S23" s="29"/>
      <c r="T23" s="29">
        <v>6000</v>
      </c>
      <c r="U23" s="29"/>
      <c r="V23" s="29">
        <v>6000</v>
      </c>
      <c r="W23" s="29"/>
      <c r="X23" s="30">
        <v>6000</v>
      </c>
    </row>
    <row r="24" spans="2:24">
      <c r="B24" s="6"/>
      <c r="C24"/>
      <c r="D24"/>
      <c r="E24"/>
      <c r="F24"/>
      <c r="G24"/>
      <c r="H24"/>
      <c r="I24"/>
      <c r="J24"/>
      <c r="M24" s="28"/>
      <c r="N24" s="29"/>
      <c r="O24" s="29"/>
      <c r="P24" s="29"/>
      <c r="Q24" s="29"/>
      <c r="R24" s="29"/>
      <c r="S24" s="29"/>
      <c r="T24" s="29">
        <v>6000</v>
      </c>
      <c r="U24" s="29"/>
      <c r="V24" s="29">
        <v>6000</v>
      </c>
      <c r="W24" s="29"/>
      <c r="X24" s="30">
        <v>6000</v>
      </c>
    </row>
    <row r="25" spans="2:24">
      <c r="B25" s="6"/>
      <c r="C25"/>
      <c r="D25"/>
      <c r="E25"/>
      <c r="F25"/>
      <c r="G25"/>
      <c r="H25"/>
      <c r="I25"/>
      <c r="J25"/>
      <c r="M25" s="28"/>
      <c r="N25" s="29"/>
      <c r="O25" s="29"/>
      <c r="P25" s="29"/>
      <c r="Q25" s="29"/>
      <c r="R25" s="29"/>
      <c r="S25" s="29"/>
      <c r="T25" s="29"/>
      <c r="U25" s="29"/>
      <c r="V25" s="29">
        <v>6000</v>
      </c>
      <c r="W25" s="29"/>
      <c r="X25" s="30">
        <v>6000</v>
      </c>
    </row>
    <row r="26" spans="2:24">
      <c r="B26" s="6"/>
      <c r="C26"/>
      <c r="D26"/>
      <c r="E26"/>
      <c r="F26"/>
      <c r="G26"/>
      <c r="H26"/>
      <c r="I26"/>
      <c r="J26"/>
      <c r="M26" s="28"/>
      <c r="N26" s="29"/>
      <c r="O26" s="29"/>
      <c r="P26" s="29"/>
      <c r="Q26" s="29"/>
      <c r="R26" s="29"/>
      <c r="S26" s="29"/>
      <c r="T26" s="29"/>
      <c r="U26" s="29"/>
      <c r="V26" s="29">
        <v>6000</v>
      </c>
      <c r="W26" s="29"/>
      <c r="X26" s="30">
        <v>6000</v>
      </c>
    </row>
    <row r="27" spans="2:24">
      <c r="B27" s="6"/>
      <c r="C27"/>
      <c r="D27"/>
      <c r="E27"/>
      <c r="F27"/>
      <c r="G27"/>
      <c r="H27"/>
      <c r="I27"/>
      <c r="J27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>
        <v>6000</v>
      </c>
    </row>
    <row r="28" spans="2:24">
      <c r="B28" s="6"/>
      <c r="C28"/>
      <c r="D28"/>
      <c r="E28"/>
      <c r="F28"/>
      <c r="G28"/>
      <c r="H28"/>
      <c r="I28"/>
      <c r="J28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>
        <v>6000</v>
      </c>
    </row>
    <row r="29" spans="2:24" ht="16" thickBot="1">
      <c r="C29"/>
      <c r="D29"/>
      <c r="E29"/>
      <c r="F29"/>
      <c r="G29"/>
      <c r="H29"/>
      <c r="I29"/>
      <c r="J29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</row>
    <row r="66" spans="2:38" ht="16" thickBot="1"/>
    <row r="67" spans="2:38" ht="26" thickBot="1">
      <c r="B67" s="42" t="s">
        <v>19</v>
      </c>
      <c r="K67" s="15" t="s">
        <v>28</v>
      </c>
      <c r="L67" s="16"/>
      <c r="M67" s="16"/>
      <c r="N67" s="47"/>
      <c r="O67" s="47"/>
      <c r="P67" s="47"/>
      <c r="Q67" s="47"/>
      <c r="R67" s="47"/>
      <c r="S67" s="47"/>
      <c r="T67" s="47"/>
      <c r="U67" s="47"/>
      <c r="V67" s="47"/>
      <c r="W67" s="48"/>
    </row>
    <row r="68" spans="2:38">
      <c r="K68" s="49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AA68" s="8"/>
      <c r="AD68" s="8"/>
    </row>
    <row r="69" spans="2:38">
      <c r="K69" s="52"/>
      <c r="L69" s="53" t="s">
        <v>5</v>
      </c>
      <c r="M69" s="53" t="s">
        <v>6</v>
      </c>
      <c r="N69" s="53" t="s">
        <v>7</v>
      </c>
      <c r="O69" s="53" t="s">
        <v>8</v>
      </c>
      <c r="P69" s="53" t="s">
        <v>9</v>
      </c>
      <c r="Q69" s="53" t="s">
        <v>10</v>
      </c>
      <c r="R69" s="53" t="s">
        <v>11</v>
      </c>
      <c r="S69" s="53" t="s">
        <v>12</v>
      </c>
      <c r="T69" s="53" t="s">
        <v>13</v>
      </c>
      <c r="U69" s="53" t="s">
        <v>14</v>
      </c>
      <c r="V69" s="53" t="s">
        <v>15</v>
      </c>
      <c r="W69" s="54" t="s">
        <v>16</v>
      </c>
      <c r="X69" s="7"/>
      <c r="Y69" s="85" t="s">
        <v>30</v>
      </c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2:38" ht="18">
      <c r="C70" s="37" t="s">
        <v>20</v>
      </c>
      <c r="D70" s="37" t="s">
        <v>3</v>
      </c>
      <c r="E70" s="37" t="s">
        <v>26</v>
      </c>
      <c r="F70" s="37" t="s">
        <v>4</v>
      </c>
      <c r="H70" s="37" t="s">
        <v>21</v>
      </c>
      <c r="I70" s="37" t="s">
        <v>25</v>
      </c>
      <c r="K70" s="73" t="s">
        <v>23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Y70" s="11"/>
    </row>
    <row r="71" spans="2:38">
      <c r="B71" s="6" t="s">
        <v>5</v>
      </c>
      <c r="C71" s="11">
        <f>H71</f>
        <v>0</v>
      </c>
      <c r="D71" s="43"/>
      <c r="E71" s="45">
        <f>I71</f>
        <v>40000</v>
      </c>
      <c r="F71" s="44">
        <v>40000</v>
      </c>
      <c r="H71" s="45">
        <f>SUM(M71:W71)</f>
        <v>0</v>
      </c>
      <c r="I71" s="45">
        <f>Y86+Y101</f>
        <v>40000</v>
      </c>
      <c r="K71" s="57" t="s">
        <v>5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Y71" s="11">
        <f>SUM(L71:W71)</f>
        <v>0</v>
      </c>
      <c r="AK71" s="8"/>
      <c r="AL71" s="8"/>
    </row>
    <row r="72" spans="2:38">
      <c r="B72" s="6" t="s">
        <v>6</v>
      </c>
      <c r="C72" s="45">
        <f>H72+C71</f>
        <v>0</v>
      </c>
      <c r="D72" s="44"/>
      <c r="E72" s="45">
        <f>E71+I72</f>
        <v>80000</v>
      </c>
      <c r="F72" s="44">
        <v>80000</v>
      </c>
      <c r="H72" s="45">
        <f>SUM(M72:W72)</f>
        <v>0</v>
      </c>
      <c r="I72" s="45">
        <f>Y87+Y102</f>
        <v>40000</v>
      </c>
      <c r="K72" s="57" t="s">
        <v>6</v>
      </c>
      <c r="L72" s="58"/>
      <c r="M72" s="58"/>
      <c r="N72" s="60"/>
      <c r="O72" s="58"/>
      <c r="P72" s="58"/>
      <c r="Q72" s="58"/>
      <c r="R72" s="58"/>
      <c r="S72" s="58"/>
      <c r="T72" s="58"/>
      <c r="U72" s="58"/>
      <c r="V72" s="58"/>
      <c r="W72" s="59"/>
      <c r="Y72" s="11">
        <f t="shared" ref="Y72:Y82" si="0">SUM(L72:W72)</f>
        <v>0</v>
      </c>
      <c r="AK72" s="8"/>
      <c r="AL72" s="8"/>
    </row>
    <row r="73" spans="2:38">
      <c r="B73" s="6" t="s">
        <v>7</v>
      </c>
      <c r="C73" s="45">
        <f>H73+C72</f>
        <v>0</v>
      </c>
      <c r="D73" s="44"/>
      <c r="E73" s="45">
        <f>E72+I73</f>
        <v>127000</v>
      </c>
      <c r="F73" s="44">
        <v>127000</v>
      </c>
      <c r="H73" s="45">
        <f>SUM(M73:W73)</f>
        <v>0</v>
      </c>
      <c r="I73" s="45">
        <f>Y88+Y103</f>
        <v>47000</v>
      </c>
      <c r="K73" s="57" t="s">
        <v>7</v>
      </c>
      <c r="L73" s="58"/>
      <c r="M73" s="58"/>
      <c r="N73" s="60"/>
      <c r="O73" s="60"/>
      <c r="P73" s="58"/>
      <c r="Q73" s="58"/>
      <c r="R73" s="58"/>
      <c r="S73" s="58"/>
      <c r="T73" s="58"/>
      <c r="U73" s="58"/>
      <c r="V73" s="58"/>
      <c r="W73" s="59"/>
      <c r="Y73" s="11">
        <f t="shared" si="0"/>
        <v>0</v>
      </c>
      <c r="AK73" s="8"/>
      <c r="AL73" s="8"/>
    </row>
    <row r="74" spans="2:38">
      <c r="B74" s="6" t="s">
        <v>8</v>
      </c>
      <c r="C74" s="45">
        <f>H74+C73</f>
        <v>0</v>
      </c>
      <c r="D74" s="44"/>
      <c r="E74" s="45">
        <f>E73+I74</f>
        <v>175000</v>
      </c>
      <c r="F74" s="44">
        <v>175000</v>
      </c>
      <c r="H74" s="45">
        <f>SUM(M74:W74)</f>
        <v>0</v>
      </c>
      <c r="I74" s="45">
        <f>Y89+Y104</f>
        <v>48000</v>
      </c>
      <c r="K74" s="57" t="s">
        <v>8</v>
      </c>
      <c r="L74" s="58"/>
      <c r="M74" s="58"/>
      <c r="N74" s="58"/>
      <c r="O74" s="60" t="s">
        <v>22</v>
      </c>
      <c r="P74" s="58"/>
      <c r="Q74" s="58"/>
      <c r="R74" s="58"/>
      <c r="S74" s="58"/>
      <c r="T74" s="58"/>
      <c r="U74" s="58"/>
      <c r="V74" s="58"/>
      <c r="W74" s="59"/>
      <c r="Y74" s="11">
        <f t="shared" si="0"/>
        <v>0</v>
      </c>
      <c r="AK74" s="8"/>
      <c r="AL74" s="8"/>
    </row>
    <row r="75" spans="2:38">
      <c r="B75" s="6" t="s">
        <v>9</v>
      </c>
      <c r="C75" s="45">
        <f>H75+C74</f>
        <v>6000</v>
      </c>
      <c r="D75" s="44">
        <v>6000</v>
      </c>
      <c r="E75" s="45">
        <f>E74+I75</f>
        <v>223000</v>
      </c>
      <c r="F75" s="44">
        <v>223000</v>
      </c>
      <c r="H75" s="45">
        <f>SUM(M75:W75)</f>
        <v>6000</v>
      </c>
      <c r="I75" s="45">
        <f>Y90+Y105</f>
        <v>48000</v>
      </c>
      <c r="K75" s="57" t="s">
        <v>9</v>
      </c>
      <c r="L75" s="58"/>
      <c r="M75" s="58"/>
      <c r="N75" s="58"/>
      <c r="O75" s="58"/>
      <c r="P75" s="60">
        <v>6000</v>
      </c>
      <c r="Q75" s="60"/>
      <c r="R75" s="58"/>
      <c r="S75" s="58"/>
      <c r="T75" s="58"/>
      <c r="U75" s="58"/>
      <c r="V75" s="58"/>
      <c r="W75" s="59"/>
      <c r="Y75" s="11">
        <f t="shared" si="0"/>
        <v>6000</v>
      </c>
      <c r="AK75" s="8"/>
      <c r="AL75" s="8"/>
    </row>
    <row r="76" spans="2:38">
      <c r="B76" s="6" t="s">
        <v>10</v>
      </c>
      <c r="C76" s="45">
        <f>H76+C75</f>
        <v>12000</v>
      </c>
      <c r="D76" s="44"/>
      <c r="E76" s="45">
        <f>E75+I76</f>
        <v>278000</v>
      </c>
      <c r="F76" s="44">
        <v>278000</v>
      </c>
      <c r="H76" s="45">
        <f>SUM(M76:W76)</f>
        <v>6000</v>
      </c>
      <c r="I76" s="45">
        <f>Y91+Y106</f>
        <v>55000</v>
      </c>
      <c r="K76" s="57" t="s">
        <v>10</v>
      </c>
      <c r="L76" s="58"/>
      <c r="M76" s="58"/>
      <c r="N76" s="58"/>
      <c r="O76" s="58"/>
      <c r="P76" s="60">
        <v>6000</v>
      </c>
      <c r="Q76" s="60"/>
      <c r="R76" s="60"/>
      <c r="S76" s="58"/>
      <c r="T76" s="58"/>
      <c r="U76" s="58"/>
      <c r="V76" s="58"/>
      <c r="W76" s="59"/>
      <c r="Y76" s="11">
        <f t="shared" si="0"/>
        <v>6000</v>
      </c>
      <c r="AK76" s="8"/>
      <c r="AL76" s="8"/>
    </row>
    <row r="77" spans="2:38">
      <c r="B77" s="6" t="s">
        <v>11</v>
      </c>
      <c r="C77" s="45">
        <f>H77+C76</f>
        <v>18000</v>
      </c>
      <c r="D77" s="44"/>
      <c r="E77" s="45">
        <f>E76+I77</f>
        <v>340000</v>
      </c>
      <c r="F77" s="44">
        <v>340000</v>
      </c>
      <c r="H77" s="45">
        <f>SUM(M77:W77)</f>
        <v>6000</v>
      </c>
      <c r="I77" s="45">
        <f>Y92+Y107</f>
        <v>62000</v>
      </c>
      <c r="K77" s="57" t="s">
        <v>11</v>
      </c>
      <c r="L77" s="58"/>
      <c r="M77" s="58"/>
      <c r="N77" s="58"/>
      <c r="O77" s="58"/>
      <c r="P77" s="60">
        <v>6000</v>
      </c>
      <c r="Q77" s="60"/>
      <c r="R77" s="60"/>
      <c r="S77" s="60"/>
      <c r="T77" s="58"/>
      <c r="U77" s="58"/>
      <c r="V77" s="58"/>
      <c r="W77" s="59"/>
      <c r="Y77" s="11">
        <f t="shared" si="0"/>
        <v>6000</v>
      </c>
      <c r="AK77" s="8"/>
      <c r="AL77" s="8"/>
    </row>
    <row r="78" spans="2:38">
      <c r="B78" s="6" t="s">
        <v>12</v>
      </c>
      <c r="C78" s="45">
        <f>H78+C77</f>
        <v>31000</v>
      </c>
      <c r="D78" s="44">
        <v>31000</v>
      </c>
      <c r="E78" s="45">
        <f>E77+I78</f>
        <v>395000</v>
      </c>
      <c r="F78" s="44">
        <v>395000</v>
      </c>
      <c r="H78" s="45">
        <f>SUM(M78:W78)</f>
        <v>13000</v>
      </c>
      <c r="I78" s="45">
        <f>Y93+Y108</f>
        <v>55000</v>
      </c>
      <c r="K78" s="57" t="s">
        <v>12</v>
      </c>
      <c r="L78" s="58"/>
      <c r="M78" s="58"/>
      <c r="N78" s="58"/>
      <c r="O78" s="58"/>
      <c r="P78" s="60">
        <v>6000</v>
      </c>
      <c r="Q78" s="60"/>
      <c r="R78" s="60"/>
      <c r="S78" s="60">
        <v>7000</v>
      </c>
      <c r="T78" s="60"/>
      <c r="U78" s="58"/>
      <c r="V78" s="58"/>
      <c r="W78" s="59"/>
      <c r="Y78" s="11">
        <f t="shared" si="0"/>
        <v>13000</v>
      </c>
      <c r="AK78" s="8"/>
      <c r="AL78" s="8"/>
    </row>
    <row r="79" spans="2:38">
      <c r="B79" s="6" t="s">
        <v>13</v>
      </c>
      <c r="C79" s="45">
        <f>H79+C78</f>
        <v>51000</v>
      </c>
      <c r="D79" s="44">
        <v>51000</v>
      </c>
      <c r="E79" s="45">
        <f>E78+I79</f>
        <v>450000</v>
      </c>
      <c r="F79" s="44">
        <v>450000</v>
      </c>
      <c r="H79" s="45">
        <f>SUM(M79:W79)</f>
        <v>20000</v>
      </c>
      <c r="I79" s="45">
        <f>Y94+Y109</f>
        <v>55000</v>
      </c>
      <c r="K79" s="57" t="s">
        <v>13</v>
      </c>
      <c r="L79" s="58"/>
      <c r="M79" s="58"/>
      <c r="N79" s="58"/>
      <c r="O79" s="58"/>
      <c r="P79" s="60">
        <v>6000</v>
      </c>
      <c r="Q79" s="60"/>
      <c r="R79" s="60"/>
      <c r="S79" s="60">
        <v>7000</v>
      </c>
      <c r="T79" s="60">
        <v>7000</v>
      </c>
      <c r="U79" s="60"/>
      <c r="V79" s="58"/>
      <c r="W79" s="59"/>
      <c r="Y79" s="11">
        <f t="shared" si="0"/>
        <v>20000</v>
      </c>
      <c r="AK79" s="8"/>
      <c r="AL79" s="8"/>
    </row>
    <row r="80" spans="2:38">
      <c r="B80" s="6" t="s">
        <v>14</v>
      </c>
      <c r="C80" s="45">
        <f>H80+C79</f>
        <v>78000</v>
      </c>
      <c r="D80" s="44">
        <v>78000</v>
      </c>
      <c r="E80" s="45">
        <f>E79+I80</f>
        <v>505000</v>
      </c>
      <c r="F80" s="44">
        <v>505000</v>
      </c>
      <c r="H80" s="45">
        <f>SUM(M80:W80)</f>
        <v>27000</v>
      </c>
      <c r="I80" s="45">
        <f>Y95+Y110</f>
        <v>55000</v>
      </c>
      <c r="K80" s="57" t="s">
        <v>14</v>
      </c>
      <c r="L80" s="58"/>
      <c r="M80" s="58"/>
      <c r="N80" s="58"/>
      <c r="O80" s="58"/>
      <c r="P80" s="60">
        <v>6000</v>
      </c>
      <c r="Q80" s="60"/>
      <c r="R80" s="60"/>
      <c r="S80" s="60">
        <v>7000</v>
      </c>
      <c r="T80" s="60">
        <v>7000</v>
      </c>
      <c r="U80" s="60">
        <v>7000</v>
      </c>
      <c r="V80" s="60"/>
      <c r="W80" s="59"/>
      <c r="Y80" s="11">
        <f t="shared" si="0"/>
        <v>27000</v>
      </c>
      <c r="AK80" s="8"/>
      <c r="AL80" s="8"/>
    </row>
    <row r="81" spans="2:38">
      <c r="B81" s="6" t="s">
        <v>15</v>
      </c>
      <c r="C81" s="45">
        <f>H81+C80</f>
        <v>111000</v>
      </c>
      <c r="D81" s="44"/>
      <c r="E81" s="45">
        <f>E80+I81</f>
        <v>561000</v>
      </c>
      <c r="F81" s="44">
        <v>561000</v>
      </c>
      <c r="H81" s="45">
        <f>SUM(M81:W81)</f>
        <v>33000</v>
      </c>
      <c r="I81" s="45">
        <f>X81+Y111</f>
        <v>56000</v>
      </c>
      <c r="K81" s="57" t="s">
        <v>15</v>
      </c>
      <c r="L81" s="58"/>
      <c r="M81" s="58"/>
      <c r="N81" s="58"/>
      <c r="O81" s="58"/>
      <c r="P81" s="60">
        <v>6000</v>
      </c>
      <c r="Q81" s="60"/>
      <c r="R81" s="60"/>
      <c r="S81" s="60">
        <v>7000</v>
      </c>
      <c r="T81" s="60">
        <v>7000</v>
      </c>
      <c r="U81" s="60">
        <v>7000</v>
      </c>
      <c r="V81" s="60">
        <v>6000</v>
      </c>
      <c r="W81" s="59"/>
      <c r="Y81" s="11">
        <f t="shared" si="0"/>
        <v>33000</v>
      </c>
      <c r="AK81" s="8"/>
      <c r="AL81" s="8"/>
    </row>
    <row r="82" spans="2:38">
      <c r="B82" s="6" t="s">
        <v>16</v>
      </c>
      <c r="C82" s="45">
        <f>H82+C81</f>
        <v>144000</v>
      </c>
      <c r="D82" s="44">
        <v>144000</v>
      </c>
      <c r="E82" s="45">
        <f>E81+I82</f>
        <v>617000</v>
      </c>
      <c r="F82" s="44">
        <v>617000</v>
      </c>
      <c r="H82" s="45">
        <f>SUM(M82:W82)</f>
        <v>33000</v>
      </c>
      <c r="I82" s="45">
        <f>X82+Y112</f>
        <v>56000</v>
      </c>
      <c r="K82" s="57" t="s">
        <v>16</v>
      </c>
      <c r="L82" s="58"/>
      <c r="M82" s="58"/>
      <c r="N82" s="58"/>
      <c r="O82" s="58"/>
      <c r="P82" s="60">
        <v>6000</v>
      </c>
      <c r="Q82" s="60"/>
      <c r="R82" s="60"/>
      <c r="S82" s="60">
        <v>7000</v>
      </c>
      <c r="T82" s="60">
        <v>7000</v>
      </c>
      <c r="U82" s="60">
        <v>7000</v>
      </c>
      <c r="V82" s="60">
        <v>6000</v>
      </c>
      <c r="W82" s="59"/>
      <c r="Y82" s="11">
        <f t="shared" si="0"/>
        <v>33000</v>
      </c>
      <c r="AK82" s="8"/>
      <c r="AL82" s="8"/>
    </row>
    <row r="83" spans="2:38">
      <c r="K83" s="76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8"/>
      <c r="Y83" s="46"/>
      <c r="AJ83" s="8"/>
    </row>
    <row r="84" spans="2:38">
      <c r="K84" s="79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1"/>
      <c r="Y84" s="46"/>
    </row>
    <row r="85" spans="2:38" ht="18">
      <c r="K85" s="74" t="s">
        <v>29</v>
      </c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5"/>
      <c r="Y85" s="11"/>
    </row>
    <row r="86" spans="2:38">
      <c r="K86" s="66" t="s">
        <v>5</v>
      </c>
      <c r="L86" s="67"/>
      <c r="M86" s="67"/>
      <c r="N86" s="67"/>
      <c r="O86" s="67">
        <v>6000</v>
      </c>
      <c r="P86" s="67"/>
      <c r="Q86" s="64"/>
      <c r="R86" s="64"/>
      <c r="S86" s="67"/>
      <c r="T86" s="67">
        <v>7000</v>
      </c>
      <c r="U86" s="67">
        <v>7000</v>
      </c>
      <c r="V86" s="67">
        <v>7000</v>
      </c>
      <c r="W86" s="68">
        <v>6000</v>
      </c>
      <c r="Y86" s="45">
        <f>SUM(L86:W86)</f>
        <v>33000</v>
      </c>
    </row>
    <row r="87" spans="2:38">
      <c r="K87" s="66" t="s">
        <v>6</v>
      </c>
      <c r="L87" s="67"/>
      <c r="M87" s="64"/>
      <c r="N87" s="67"/>
      <c r="O87" s="67">
        <v>6000</v>
      </c>
      <c r="P87" s="67"/>
      <c r="Q87" s="64"/>
      <c r="R87" s="64"/>
      <c r="S87" s="67"/>
      <c r="T87" s="67">
        <v>7000</v>
      </c>
      <c r="U87" s="67">
        <v>7000</v>
      </c>
      <c r="V87" s="67">
        <v>7000</v>
      </c>
      <c r="W87" s="68">
        <v>6000</v>
      </c>
      <c r="Y87" s="45">
        <f>SUM(L87:W87)</f>
        <v>33000</v>
      </c>
    </row>
    <row r="88" spans="2:38">
      <c r="K88" s="66" t="s">
        <v>7</v>
      </c>
      <c r="L88" s="67"/>
      <c r="M88" s="64"/>
      <c r="N88" s="67"/>
      <c r="O88" s="67">
        <v>6000</v>
      </c>
      <c r="P88" s="67"/>
      <c r="Q88" s="64"/>
      <c r="R88" s="64"/>
      <c r="S88" s="67"/>
      <c r="T88" s="67">
        <v>7000</v>
      </c>
      <c r="U88" s="67">
        <v>7000</v>
      </c>
      <c r="V88" s="67">
        <v>7000</v>
      </c>
      <c r="W88" s="68">
        <v>6000</v>
      </c>
      <c r="Y88" s="45">
        <f>SUM(L88:W88)</f>
        <v>33000</v>
      </c>
    </row>
    <row r="89" spans="2:38">
      <c r="K89" s="66" t="s">
        <v>8</v>
      </c>
      <c r="L89" s="67"/>
      <c r="M89" s="64"/>
      <c r="N89" s="67"/>
      <c r="O89" s="67"/>
      <c r="P89" s="67"/>
      <c r="Q89" s="64"/>
      <c r="R89" s="64"/>
      <c r="S89" s="67"/>
      <c r="T89" s="67">
        <v>7000</v>
      </c>
      <c r="U89" s="67">
        <v>7000</v>
      </c>
      <c r="V89" s="67">
        <v>7000</v>
      </c>
      <c r="W89" s="68">
        <v>6000</v>
      </c>
      <c r="Y89" s="45">
        <f>SUM(L89:W89)</f>
        <v>27000</v>
      </c>
    </row>
    <row r="90" spans="2:38">
      <c r="K90" s="66" t="s">
        <v>9</v>
      </c>
      <c r="L90" s="67"/>
      <c r="M90" s="64"/>
      <c r="N90" s="67"/>
      <c r="O90" s="67"/>
      <c r="P90" s="64"/>
      <c r="Q90" s="64"/>
      <c r="R90" s="64"/>
      <c r="S90" s="67"/>
      <c r="T90" s="67">
        <v>7000</v>
      </c>
      <c r="U90" s="67">
        <v>7000</v>
      </c>
      <c r="V90" s="67">
        <v>7000</v>
      </c>
      <c r="W90" s="68">
        <v>6000</v>
      </c>
      <c r="Y90" s="45">
        <f>SUM(L90:W90)</f>
        <v>27000</v>
      </c>
    </row>
    <row r="91" spans="2:38">
      <c r="K91" s="66" t="s">
        <v>10</v>
      </c>
      <c r="L91" s="67"/>
      <c r="M91" s="64"/>
      <c r="N91" s="67"/>
      <c r="O91" s="67"/>
      <c r="P91" s="64"/>
      <c r="Q91" s="64"/>
      <c r="R91" s="64"/>
      <c r="S91" s="67"/>
      <c r="T91" s="67">
        <v>7000</v>
      </c>
      <c r="U91" s="67">
        <v>7000</v>
      </c>
      <c r="V91" s="67">
        <v>7000</v>
      </c>
      <c r="W91" s="68">
        <v>6000</v>
      </c>
      <c r="Y91" s="45">
        <f>SUM(L91:W91)</f>
        <v>27000</v>
      </c>
    </row>
    <row r="92" spans="2:38">
      <c r="K92" s="66" t="s">
        <v>11</v>
      </c>
      <c r="L92" s="67"/>
      <c r="M92" s="64"/>
      <c r="N92" s="67"/>
      <c r="O92" s="67"/>
      <c r="P92" s="64"/>
      <c r="Q92" s="64"/>
      <c r="R92" s="64"/>
      <c r="S92" s="64"/>
      <c r="T92" s="67">
        <v>7000</v>
      </c>
      <c r="U92" s="67">
        <v>7000</v>
      </c>
      <c r="V92" s="67">
        <v>7000</v>
      </c>
      <c r="W92" s="68">
        <v>6000</v>
      </c>
      <c r="Y92" s="45">
        <f>SUM(L92:W92)</f>
        <v>27000</v>
      </c>
    </row>
    <row r="93" spans="2:38">
      <c r="K93" s="66" t="s">
        <v>12</v>
      </c>
      <c r="L93" s="64"/>
      <c r="M93" s="64"/>
      <c r="N93" s="64"/>
      <c r="O93" s="67"/>
      <c r="P93" s="64"/>
      <c r="Q93" s="64"/>
      <c r="R93" s="64"/>
      <c r="S93" s="64"/>
      <c r="T93" s="67"/>
      <c r="U93" s="67">
        <v>7000</v>
      </c>
      <c r="V93" s="67">
        <v>7000</v>
      </c>
      <c r="W93" s="68">
        <v>6000</v>
      </c>
      <c r="Y93" s="45">
        <f>SUM(L93:W93)</f>
        <v>20000</v>
      </c>
    </row>
    <row r="94" spans="2:38">
      <c r="K94" s="66" t="s">
        <v>13</v>
      </c>
      <c r="L94" s="64"/>
      <c r="M94" s="64"/>
      <c r="N94" s="64"/>
      <c r="O94" s="67"/>
      <c r="P94" s="64"/>
      <c r="Q94" s="64"/>
      <c r="R94" s="64"/>
      <c r="S94" s="64"/>
      <c r="T94" s="67"/>
      <c r="U94" s="67"/>
      <c r="V94" s="67">
        <v>7000</v>
      </c>
      <c r="W94" s="68">
        <v>6000</v>
      </c>
      <c r="Y94" s="45">
        <f>SUM(L94:W94)</f>
        <v>13000</v>
      </c>
    </row>
    <row r="95" spans="2:38">
      <c r="K95" s="66" t="s">
        <v>14</v>
      </c>
      <c r="L95" s="64"/>
      <c r="M95" s="64"/>
      <c r="N95" s="64"/>
      <c r="O95" s="67"/>
      <c r="P95" s="64"/>
      <c r="Q95" s="64"/>
      <c r="R95" s="64"/>
      <c r="S95" s="64"/>
      <c r="T95" s="67"/>
      <c r="U95" s="67"/>
      <c r="V95" s="67"/>
      <c r="W95" s="68">
        <v>6000</v>
      </c>
      <c r="Y95" s="45">
        <f>SUM(L95:W95)</f>
        <v>6000</v>
      </c>
    </row>
    <row r="96" spans="2:38">
      <c r="K96" s="66" t="s">
        <v>15</v>
      </c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5"/>
      <c r="Y96" s="45">
        <f>SUM(L96:W96)</f>
        <v>0</v>
      </c>
    </row>
    <row r="97" spans="11:25">
      <c r="K97" s="66" t="s">
        <v>16</v>
      </c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5"/>
      <c r="Y97" s="45">
        <f>SUM(L97:W97)</f>
        <v>0</v>
      </c>
    </row>
    <row r="98" spans="11:25">
      <c r="K98" s="82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4"/>
      <c r="Y98" s="46"/>
    </row>
    <row r="99" spans="11:25">
      <c r="K99" s="79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1"/>
      <c r="Y99" s="46"/>
    </row>
    <row r="100" spans="11:25" ht="18">
      <c r="K100" s="75" t="s">
        <v>24</v>
      </c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0"/>
      <c r="Y100" s="11"/>
    </row>
    <row r="101" spans="11:25">
      <c r="K101" s="71" t="s">
        <v>5</v>
      </c>
      <c r="L101" s="72">
        <v>7000</v>
      </c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70"/>
      <c r="Y101" s="45">
        <f>SUM(L101:W101)</f>
        <v>7000</v>
      </c>
    </row>
    <row r="102" spans="11:25">
      <c r="K102" s="71" t="s">
        <v>6</v>
      </c>
      <c r="L102" s="72">
        <v>7000</v>
      </c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70"/>
      <c r="Y102" s="45">
        <f>SUM(L102:W102)</f>
        <v>7000</v>
      </c>
    </row>
    <row r="103" spans="11:25">
      <c r="K103" s="71" t="s">
        <v>7</v>
      </c>
      <c r="L103" s="72">
        <v>7000</v>
      </c>
      <c r="M103" s="69"/>
      <c r="N103" s="72">
        <v>7000</v>
      </c>
      <c r="O103" s="69"/>
      <c r="P103" s="69"/>
      <c r="Q103" s="69"/>
      <c r="R103" s="69"/>
      <c r="S103" s="69"/>
      <c r="T103" s="69"/>
      <c r="U103" s="69"/>
      <c r="V103" s="69"/>
      <c r="W103" s="70"/>
      <c r="Y103" s="45">
        <f>SUM(L103:W103)</f>
        <v>14000</v>
      </c>
    </row>
    <row r="104" spans="11:25">
      <c r="K104" s="71" t="s">
        <v>8</v>
      </c>
      <c r="L104" s="72">
        <v>7000</v>
      </c>
      <c r="M104" s="69"/>
      <c r="N104" s="72">
        <v>7000</v>
      </c>
      <c r="O104" s="72">
        <v>7000</v>
      </c>
      <c r="P104" s="69"/>
      <c r="Q104" s="69"/>
      <c r="R104" s="69"/>
      <c r="S104" s="69"/>
      <c r="T104" s="69"/>
      <c r="U104" s="69"/>
      <c r="V104" s="69"/>
      <c r="W104" s="70"/>
      <c r="Y104" s="45">
        <f>SUM(L104:W104)</f>
        <v>21000</v>
      </c>
    </row>
    <row r="105" spans="11:25">
      <c r="K105" s="71" t="s">
        <v>9</v>
      </c>
      <c r="L105" s="72">
        <v>7000</v>
      </c>
      <c r="M105" s="69"/>
      <c r="N105" s="72">
        <v>7000</v>
      </c>
      <c r="O105" s="72">
        <v>7000</v>
      </c>
      <c r="P105" s="69"/>
      <c r="Q105" s="69"/>
      <c r="R105" s="69"/>
      <c r="S105" s="69"/>
      <c r="T105" s="69"/>
      <c r="U105" s="69"/>
      <c r="V105" s="69"/>
      <c r="W105" s="70"/>
      <c r="Y105" s="45">
        <f>SUM(L105:W105)</f>
        <v>21000</v>
      </c>
    </row>
    <row r="106" spans="11:25">
      <c r="K106" s="71" t="s">
        <v>10</v>
      </c>
      <c r="L106" s="72">
        <v>7000</v>
      </c>
      <c r="M106" s="69"/>
      <c r="N106" s="72">
        <v>7000</v>
      </c>
      <c r="O106" s="72">
        <v>7000</v>
      </c>
      <c r="P106" s="69"/>
      <c r="Q106" s="72">
        <v>7000</v>
      </c>
      <c r="R106" s="69"/>
      <c r="S106" s="69"/>
      <c r="T106" s="69"/>
      <c r="U106" s="69"/>
      <c r="V106" s="69"/>
      <c r="W106" s="70"/>
      <c r="Y106" s="45">
        <f>SUM(L106:W106)</f>
        <v>28000</v>
      </c>
    </row>
    <row r="107" spans="11:25">
      <c r="K107" s="71" t="s">
        <v>11</v>
      </c>
      <c r="L107" s="72">
        <v>7000</v>
      </c>
      <c r="M107" s="69"/>
      <c r="N107" s="72">
        <v>7000</v>
      </c>
      <c r="O107" s="72">
        <v>7000</v>
      </c>
      <c r="P107" s="69"/>
      <c r="Q107" s="72">
        <v>7000</v>
      </c>
      <c r="R107" s="72">
        <v>7000</v>
      </c>
      <c r="S107" s="69"/>
      <c r="T107" s="69"/>
      <c r="U107" s="69"/>
      <c r="V107" s="69"/>
      <c r="W107" s="70"/>
      <c r="Y107" s="45">
        <f>SUM(L107:W107)</f>
        <v>35000</v>
      </c>
    </row>
    <row r="108" spans="11:25">
      <c r="K108" s="71" t="s">
        <v>12</v>
      </c>
      <c r="L108" s="72">
        <v>7000</v>
      </c>
      <c r="M108" s="69"/>
      <c r="N108" s="72">
        <v>7000</v>
      </c>
      <c r="O108" s="72">
        <v>7000</v>
      </c>
      <c r="P108" s="69"/>
      <c r="Q108" s="72">
        <v>7000</v>
      </c>
      <c r="R108" s="72">
        <v>7000</v>
      </c>
      <c r="S108" s="69"/>
      <c r="T108" s="69"/>
      <c r="U108" s="69"/>
      <c r="V108" s="69"/>
      <c r="W108" s="70"/>
      <c r="Y108" s="45">
        <f>SUM(L108:W108)</f>
        <v>35000</v>
      </c>
    </row>
    <row r="109" spans="11:25">
      <c r="K109" s="71" t="s">
        <v>13</v>
      </c>
      <c r="L109" s="72">
        <v>7000</v>
      </c>
      <c r="M109" s="69"/>
      <c r="N109" s="72">
        <v>7000</v>
      </c>
      <c r="O109" s="72">
        <v>7000</v>
      </c>
      <c r="P109" s="69"/>
      <c r="Q109" s="72">
        <v>7000</v>
      </c>
      <c r="R109" s="72">
        <v>7000</v>
      </c>
      <c r="S109" s="69"/>
      <c r="T109" s="72">
        <v>7000</v>
      </c>
      <c r="U109" s="69"/>
      <c r="V109" s="69"/>
      <c r="W109" s="70"/>
      <c r="Y109" s="45">
        <f>SUM(L109:W109)</f>
        <v>42000</v>
      </c>
    </row>
    <row r="110" spans="11:25">
      <c r="K110" s="71" t="s">
        <v>14</v>
      </c>
      <c r="L110" s="72">
        <v>7000</v>
      </c>
      <c r="M110" s="69"/>
      <c r="N110" s="72">
        <v>7000</v>
      </c>
      <c r="O110" s="72">
        <v>7000</v>
      </c>
      <c r="P110" s="69"/>
      <c r="Q110" s="72">
        <v>7000</v>
      </c>
      <c r="R110" s="72">
        <v>7000</v>
      </c>
      <c r="S110" s="69"/>
      <c r="T110" s="72">
        <v>7000</v>
      </c>
      <c r="U110" s="72">
        <v>7000</v>
      </c>
      <c r="V110" s="69"/>
      <c r="W110" s="70"/>
      <c r="Y110" s="45">
        <f>SUM(L110:W110)</f>
        <v>49000</v>
      </c>
    </row>
    <row r="111" spans="11:25">
      <c r="K111" s="71" t="s">
        <v>15</v>
      </c>
      <c r="L111" s="72">
        <v>7000</v>
      </c>
      <c r="M111" s="69"/>
      <c r="N111" s="72">
        <v>7000</v>
      </c>
      <c r="O111" s="72">
        <v>7000</v>
      </c>
      <c r="P111" s="69"/>
      <c r="Q111" s="72">
        <v>7000</v>
      </c>
      <c r="R111" s="72">
        <v>7000</v>
      </c>
      <c r="S111" s="69"/>
      <c r="T111" s="72">
        <v>7000</v>
      </c>
      <c r="U111" s="72">
        <v>7000</v>
      </c>
      <c r="V111" s="72">
        <v>7000</v>
      </c>
      <c r="W111" s="70"/>
      <c r="Y111" s="45">
        <f>SUM(L111:W111)</f>
        <v>56000</v>
      </c>
    </row>
    <row r="112" spans="11:25">
      <c r="K112" s="71" t="s">
        <v>16</v>
      </c>
      <c r="L112" s="72">
        <v>7000</v>
      </c>
      <c r="M112" s="69"/>
      <c r="N112" s="72">
        <v>7000</v>
      </c>
      <c r="O112" s="72">
        <v>7000</v>
      </c>
      <c r="P112" s="69"/>
      <c r="Q112" s="72">
        <v>7000</v>
      </c>
      <c r="R112" s="72">
        <v>7000</v>
      </c>
      <c r="S112" s="69"/>
      <c r="T112" s="72">
        <v>7000</v>
      </c>
      <c r="U112" s="72">
        <v>7000</v>
      </c>
      <c r="V112" s="72">
        <v>7000</v>
      </c>
      <c r="W112" s="70"/>
      <c r="Y112" s="45">
        <f>SUM(L112:W112)</f>
        <v>56000</v>
      </c>
    </row>
    <row r="113" spans="11:23" ht="16" thickBot="1">
      <c r="K113" s="61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3"/>
    </row>
  </sheetData>
  <sheetProtection sheet="1" objects="1" scenarios="1"/>
  <mergeCells count="2">
    <mergeCell ref="M3:O3"/>
    <mergeCell ref="K67:M67"/>
  </mergeCells>
  <pageMargins left="0.75" right="0.75" top="1" bottom="1" header="0.5" footer="0.5"/>
  <pageSetup orientation="portrait" horizontalDpi="4294967292" verticalDpi="4294967292"/>
  <ignoredErrors>
    <ignoredError sqref="J6:J17 H71:H82 I81:I82 Y99:Y112 Y86:Y97 Y71:Y82" emptyCellReferenc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OverGo Studio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Kranz</dc:creator>
  <cp:lastModifiedBy>Rick Kranz</cp:lastModifiedBy>
  <dcterms:created xsi:type="dcterms:W3CDTF">2013-02-09T20:20:28Z</dcterms:created>
  <dcterms:modified xsi:type="dcterms:W3CDTF">2015-03-10T01:52:23Z</dcterms:modified>
</cp:coreProperties>
</file>