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'Sheet1'!$A$1:$AD$33</definedName>
  </definedNames>
  <calcPr fullCalcOnLoad="1"/>
</workbook>
</file>

<file path=xl/sharedStrings.xml><?xml version="1.0" encoding="utf-8"?>
<sst xmlns="http://schemas.openxmlformats.org/spreadsheetml/2006/main" count="62" uniqueCount="42">
  <si>
    <t>Operating profit, share of net sales, %</t>
  </si>
  <si>
    <t xml:space="preserve"> Aspo Group  </t>
  </si>
  <si>
    <t xml:space="preserve">Operating profit, MEUR </t>
  </si>
  <si>
    <t xml:space="preserve">Investments, MEUR </t>
  </si>
  <si>
    <t xml:space="preserve">Profit for the period, MEUR </t>
  </si>
  <si>
    <t xml:space="preserve">Personnel  </t>
  </si>
  <si>
    <t xml:space="preserve">Earnings per share, EUR </t>
  </si>
  <si>
    <t>I/10</t>
  </si>
  <si>
    <t>II/10</t>
  </si>
  <si>
    <t>III/10</t>
  </si>
  <si>
    <t>IV/10</t>
  </si>
  <si>
    <t>I/11</t>
  </si>
  <si>
    <t>II/11</t>
  </si>
  <si>
    <t>III/11</t>
  </si>
  <si>
    <t>IV/11</t>
  </si>
  <si>
    <t xml:space="preserve">ESL Shipping </t>
  </si>
  <si>
    <t>Leipurin</t>
  </si>
  <si>
    <t>Telko</t>
  </si>
  <si>
    <t xml:space="preserve">Other </t>
  </si>
  <si>
    <t>I/12</t>
  </si>
  <si>
    <t>III/12</t>
  </si>
  <si>
    <t>II/12</t>
  </si>
  <si>
    <t>IV/12</t>
  </si>
  <si>
    <t>I/13</t>
  </si>
  <si>
    <t>II/13</t>
  </si>
  <si>
    <t>III/13</t>
  </si>
  <si>
    <t>IV/13</t>
  </si>
  <si>
    <t>I/14</t>
  </si>
  <si>
    <t>II/14</t>
  </si>
  <si>
    <t>III/14</t>
  </si>
  <si>
    <t>IV/14</t>
  </si>
  <si>
    <t>I/15</t>
  </si>
  <si>
    <t xml:space="preserve">Net sales, MEUR </t>
  </si>
  <si>
    <t>II/15</t>
  </si>
  <si>
    <t>IV/15</t>
  </si>
  <si>
    <t>III/15</t>
  </si>
  <si>
    <t>I/16</t>
  </si>
  <si>
    <t>II/16</t>
  </si>
  <si>
    <t>Kauko</t>
  </si>
  <si>
    <t>III/16</t>
  </si>
  <si>
    <t>IV/16</t>
  </si>
  <si>
    <t>I/17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</si>
</sst>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0.0"/>
    <numFmt numFmtId="189" formatCode="#,##0.0"/>
    <numFmt numFmtId="190" formatCode="0.00000"/>
    <numFmt numFmtId="191" formatCode="0.000000"/>
    <numFmt numFmtId="192" formatCode="0.0000"/>
    <numFmt numFmtId="193" formatCode="0.000"/>
  </numFmts>
  <fonts count="38">
    <font>
      <sz val="10"/>
      <name val="Arial"/>
      <family val="0"/>
    </font>
    <font>
      <sz val="8"/>
      <color indexed="47"/>
      <name val="Verdana"/>
      <family val="2"/>
    </font>
    <font>
      <b/>
      <sz val="8"/>
      <color indexed="47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7"/>
      <name val="Calibri"/>
      <family val="2"/>
    </font>
    <font>
      <b/>
      <sz val="13"/>
      <color indexed="47"/>
      <name val="Calibri"/>
      <family val="2"/>
    </font>
    <font>
      <b/>
      <sz val="11"/>
      <color indexed="4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43"/>
      </right>
      <top style="thin">
        <color indexed="43"/>
      </top>
      <bottom>
        <color indexed="63"/>
      </bottom>
    </border>
    <border>
      <left style="thin">
        <color indexed="41"/>
      </left>
      <right style="thin">
        <color indexed="41"/>
      </right>
      <top>
        <color indexed="63"/>
      </top>
      <bottom style="thin">
        <color indexed="41"/>
      </bottom>
    </border>
    <border>
      <left style="thin">
        <color indexed="41"/>
      </left>
      <right style="thin">
        <color indexed="41"/>
      </right>
      <top>
        <color indexed="63"/>
      </top>
      <bottom>
        <color indexed="63"/>
      </bottom>
    </border>
    <border>
      <left style="thin">
        <color indexed="41"/>
      </left>
      <right>
        <color indexed="63"/>
      </right>
      <top style="thin">
        <color indexed="41"/>
      </top>
      <bottom style="thin">
        <color indexed="4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" fillId="26" borderId="1" applyNumberFormat="0" applyProtection="0">
      <alignment/>
    </xf>
    <xf numFmtId="0" fontId="3" fillId="27" borderId="2" applyNumberFormat="0" applyProtection="0">
      <alignment/>
    </xf>
    <xf numFmtId="0" fontId="1" fillId="28" borderId="1" applyNumberFormat="0" applyProtection="0">
      <alignment/>
    </xf>
    <xf numFmtId="0" fontId="23" fillId="29" borderId="0" applyNumberFormat="0" applyBorder="0" applyAlignment="0" applyProtection="0"/>
    <xf numFmtId="0" fontId="24" fillId="30" borderId="3" applyNumberFormat="0" applyAlignment="0" applyProtection="0"/>
    <xf numFmtId="0" fontId="25" fillId="3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3" borderId="3" applyNumberFormat="0" applyAlignment="0" applyProtection="0"/>
    <xf numFmtId="0" fontId="32" fillId="0" borderId="8" applyNumberFormat="0" applyFill="0" applyAlignment="0" applyProtection="0"/>
    <xf numFmtId="0" fontId="33" fillId="34" borderId="0" applyNumberFormat="0" applyBorder="0" applyAlignment="0" applyProtection="0"/>
    <xf numFmtId="0" fontId="0" fillId="35" borderId="9" applyNumberFormat="0" applyFont="0" applyAlignment="0" applyProtection="0"/>
    <xf numFmtId="0" fontId="34" fillId="30" borderId="10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88" fontId="2" fillId="26" borderId="1" xfId="39" applyNumberFormat="1">
      <alignment/>
    </xf>
    <xf numFmtId="188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40" applyFill="1" applyBorder="1">
      <alignment/>
    </xf>
    <xf numFmtId="0" fontId="2" fillId="0" borderId="0" xfId="39" applyFill="1" applyBorder="1">
      <alignment/>
    </xf>
    <xf numFmtId="0" fontId="1" fillId="0" borderId="0" xfId="41" applyFill="1" applyBorder="1">
      <alignment/>
    </xf>
    <xf numFmtId="0" fontId="2" fillId="0" borderId="0" xfId="41" applyFont="1" applyFill="1" applyBorder="1">
      <alignment/>
    </xf>
    <xf numFmtId="0" fontId="0" fillId="0" borderId="0" xfId="0" applyFill="1" applyBorder="1" applyAlignment="1">
      <alignment/>
    </xf>
    <xf numFmtId="0" fontId="2" fillId="26" borderId="1" xfId="39" applyFont="1">
      <alignment/>
    </xf>
    <xf numFmtId="188" fontId="3" fillId="27" borderId="0" xfId="40" applyNumberFormat="1" applyFont="1" applyBorder="1" applyAlignment="1">
      <alignment horizontal="right"/>
    </xf>
    <xf numFmtId="0" fontId="3" fillId="27" borderId="12" xfId="40" applyFont="1" applyBorder="1">
      <alignment/>
    </xf>
    <xf numFmtId="189" fontId="3" fillId="0" borderId="0" xfId="40" applyNumberFormat="1" applyFont="1" applyFill="1" applyBorder="1" applyAlignment="1">
      <alignment horizontal="right"/>
    </xf>
    <xf numFmtId="0" fontId="3" fillId="0" borderId="0" xfId="40" applyFont="1" applyFill="1" applyBorder="1" applyAlignment="1">
      <alignment horizontal="right"/>
    </xf>
    <xf numFmtId="0" fontId="3" fillId="0" borderId="0" xfId="40" applyFill="1" applyBorder="1" applyAlignment="1">
      <alignment horizontal="right"/>
    </xf>
    <xf numFmtId="189" fontId="2" fillId="0" borderId="0" xfId="39" applyNumberFormat="1" applyFill="1" applyBorder="1">
      <alignment/>
    </xf>
    <xf numFmtId="188" fontId="2" fillId="0" borderId="0" xfId="39" applyNumberFormat="1" applyFill="1" applyBorder="1">
      <alignment/>
    </xf>
    <xf numFmtId="189" fontId="1" fillId="0" borderId="0" xfId="41" applyNumberFormat="1" applyFill="1" applyBorder="1">
      <alignment/>
    </xf>
    <xf numFmtId="188" fontId="1" fillId="0" borderId="0" xfId="41" applyNumberFormat="1" applyFill="1" applyBorder="1">
      <alignment/>
    </xf>
    <xf numFmtId="3" fontId="2" fillId="0" borderId="0" xfId="39" applyNumberFormat="1" applyFill="1" applyBorder="1">
      <alignment/>
    </xf>
    <xf numFmtId="0" fontId="1" fillId="0" borderId="0" xfId="41" applyFont="1" applyFill="1" applyBorder="1">
      <alignment/>
    </xf>
    <xf numFmtId="2" fontId="3" fillId="0" borderId="0" xfId="40" applyNumberFormat="1" applyFill="1" applyBorder="1">
      <alignment/>
    </xf>
    <xf numFmtId="188" fontId="0" fillId="0" borderId="0" xfId="0" applyNumberFormat="1" applyFill="1" applyBorder="1" applyAlignment="1">
      <alignment/>
    </xf>
    <xf numFmtId="2" fontId="3" fillId="27" borderId="12" xfId="40" applyNumberFormat="1" applyFont="1" applyBorder="1">
      <alignment/>
    </xf>
    <xf numFmtId="0" fontId="2" fillId="26" borderId="13" xfId="39" applyFont="1" applyBorder="1">
      <alignment/>
    </xf>
    <xf numFmtId="188" fontId="3" fillId="27" borderId="0" xfId="40" applyNumberFormat="1" applyFont="1" applyBorder="1" applyAlignment="1">
      <alignment horizontal="left"/>
    </xf>
    <xf numFmtId="188" fontId="2" fillId="26" borderId="1" xfId="39" applyNumberFormat="1" applyFont="1">
      <alignment/>
    </xf>
    <xf numFmtId="0" fontId="1" fillId="36" borderId="1" xfId="41" applyFont="1" applyFill="1">
      <alignment/>
    </xf>
    <xf numFmtId="188" fontId="1" fillId="36" borderId="1" xfId="41" applyNumberFormat="1" applyFont="1" applyFill="1">
      <alignment/>
    </xf>
    <xf numFmtId="0" fontId="1" fillId="36" borderId="14" xfId="41" applyFont="1" applyFill="1" applyBorder="1">
      <alignment/>
    </xf>
    <xf numFmtId="188" fontId="1" fillId="36" borderId="15" xfId="41" applyNumberFormat="1" applyFont="1" applyFill="1" applyBorder="1">
      <alignment/>
    </xf>
    <xf numFmtId="0" fontId="1" fillId="36" borderId="15" xfId="41" applyFont="1" applyFill="1" applyBorder="1">
      <alignment/>
    </xf>
    <xf numFmtId="0" fontId="3" fillId="27" borderId="0" xfId="40" applyFont="1" applyBorder="1" applyAlignment="1">
      <alignment horizontal="right"/>
    </xf>
    <xf numFmtId="188" fontId="1" fillId="0" borderId="1" xfId="41" applyNumberFormat="1" applyFont="1" applyFill="1">
      <alignment/>
    </xf>
    <xf numFmtId="0" fontId="3" fillId="0" borderId="0" xfId="40" applyFont="1" applyFill="1" applyBorder="1">
      <alignment/>
    </xf>
    <xf numFmtId="188" fontId="1" fillId="36" borderId="14" xfId="41" applyNumberFormat="1" applyFont="1" applyFill="1" applyBorder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po_keski" xfId="39"/>
    <cellStyle name="Aspo_tumma" xfId="40"/>
    <cellStyle name="Aspo_vaalea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6D6E2"/>
      <rgbColor rgb="005E8AAF"/>
      <rgbColor rgb="00456E90"/>
      <rgbColor rgb="00DDE6EE"/>
      <rgbColor rgb="00000000"/>
      <rgbColor rgb="00F3F6F9"/>
      <rgbColor rgb="0022507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1"/>
  <sheetViews>
    <sheetView tabSelected="1" zoomScalePageLayoutView="0" workbookViewId="0" topLeftCell="A1">
      <selection activeCell="D43" sqref="D43"/>
    </sheetView>
  </sheetViews>
  <sheetFormatPr defaultColWidth="9.140625" defaultRowHeight="12.75"/>
  <cols>
    <col min="1" max="1" width="46.140625" style="0" customWidth="1"/>
    <col min="2" max="41" width="7.8515625" style="0" customWidth="1"/>
    <col min="42" max="42" width="8.00390625" style="0" customWidth="1"/>
  </cols>
  <sheetData>
    <row r="1" spans="1:64" ht="12.75">
      <c r="A1" s="26" t="s">
        <v>1</v>
      </c>
      <c r="B1" s="11" t="s">
        <v>41</v>
      </c>
      <c r="C1" s="11" t="s">
        <v>40</v>
      </c>
      <c r="D1" s="11" t="s">
        <v>39</v>
      </c>
      <c r="E1" s="11" t="s">
        <v>37</v>
      </c>
      <c r="F1" s="11" t="s">
        <v>36</v>
      </c>
      <c r="G1" s="11" t="s">
        <v>34</v>
      </c>
      <c r="H1" s="11" t="s">
        <v>35</v>
      </c>
      <c r="I1" s="11" t="s">
        <v>33</v>
      </c>
      <c r="J1" s="11" t="s">
        <v>31</v>
      </c>
      <c r="K1" s="11" t="s">
        <v>30</v>
      </c>
      <c r="L1" s="11" t="s">
        <v>29</v>
      </c>
      <c r="M1" s="11" t="s">
        <v>28</v>
      </c>
      <c r="N1" s="11" t="s">
        <v>27</v>
      </c>
      <c r="O1" s="11" t="s">
        <v>26</v>
      </c>
      <c r="P1" s="11" t="s">
        <v>25</v>
      </c>
      <c r="Q1" s="11" t="s">
        <v>24</v>
      </c>
      <c r="R1" s="33" t="s">
        <v>23</v>
      </c>
      <c r="S1" s="11" t="s">
        <v>22</v>
      </c>
      <c r="T1" s="11" t="s">
        <v>20</v>
      </c>
      <c r="U1" s="11" t="s">
        <v>21</v>
      </c>
      <c r="V1" s="11" t="s">
        <v>19</v>
      </c>
      <c r="W1" s="11" t="s">
        <v>14</v>
      </c>
      <c r="X1" s="11" t="s">
        <v>13</v>
      </c>
      <c r="Y1" s="11" t="s">
        <v>12</v>
      </c>
      <c r="Z1" s="11" t="s">
        <v>11</v>
      </c>
      <c r="AA1" s="11" t="s">
        <v>10</v>
      </c>
      <c r="AB1" s="11" t="s">
        <v>9</v>
      </c>
      <c r="AC1" s="11" t="s">
        <v>8</v>
      </c>
      <c r="AD1" s="11" t="s">
        <v>7</v>
      </c>
      <c r="AE1" s="13"/>
      <c r="AF1" s="13"/>
      <c r="AG1" s="13"/>
      <c r="AH1" s="13"/>
      <c r="AI1" s="13"/>
      <c r="AJ1" s="14"/>
      <c r="AK1" s="14"/>
      <c r="AL1" s="14"/>
      <c r="AM1" s="14"/>
      <c r="AN1" s="15"/>
      <c r="AO1" s="15"/>
      <c r="AP1" s="14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</row>
    <row r="2" spans="1:64" ht="12.75">
      <c r="A2" s="25" t="s">
        <v>32</v>
      </c>
      <c r="B2" s="27">
        <f>SUM(B3:B7)</f>
        <v>119</v>
      </c>
      <c r="C2" s="27">
        <f aca="true" t="shared" si="0" ref="C2:I2">SUM(C3:C7)</f>
        <v>124.5</v>
      </c>
      <c r="D2" s="27">
        <f t="shared" si="0"/>
        <v>118.19999999999999</v>
      </c>
      <c r="E2" s="27">
        <f t="shared" si="0"/>
        <v>116.2</v>
      </c>
      <c r="F2" s="27">
        <f t="shared" si="0"/>
        <v>98.5</v>
      </c>
      <c r="G2" s="27">
        <f t="shared" si="0"/>
        <v>122.1</v>
      </c>
      <c r="H2" s="27">
        <f t="shared" si="0"/>
        <v>111.5</v>
      </c>
      <c r="I2" s="27">
        <f t="shared" si="0"/>
        <v>110.19999999999999</v>
      </c>
      <c r="J2" s="27">
        <f aca="true" t="shared" si="1" ref="J2:O2">SUM(J3:J7)</f>
        <v>102</v>
      </c>
      <c r="K2" s="27">
        <f t="shared" si="1"/>
        <v>122.6</v>
      </c>
      <c r="L2" s="27">
        <f t="shared" si="1"/>
        <v>129.60000000000002</v>
      </c>
      <c r="M2" s="27">
        <f t="shared" si="1"/>
        <v>122.69999999999999</v>
      </c>
      <c r="N2" s="27">
        <f t="shared" si="1"/>
        <v>108</v>
      </c>
      <c r="O2" s="27">
        <f t="shared" si="1"/>
        <v>120.3</v>
      </c>
      <c r="P2" s="27">
        <v>120.1</v>
      </c>
      <c r="Q2" s="27">
        <v>123.6</v>
      </c>
      <c r="R2" s="27">
        <v>112.3</v>
      </c>
      <c r="S2" s="27">
        <f>SUM(S3:S7)</f>
        <v>130.1</v>
      </c>
      <c r="T2" s="27">
        <f>SUM(T3:T7)</f>
        <v>119.69999999999999</v>
      </c>
      <c r="U2" s="27">
        <f aca="true" t="shared" si="2" ref="U2:Z2">SUM(U3:U7)</f>
        <v>123</v>
      </c>
      <c r="V2" s="27">
        <f t="shared" si="2"/>
        <v>108.80000000000001</v>
      </c>
      <c r="W2" s="27">
        <f t="shared" si="2"/>
        <v>121.3</v>
      </c>
      <c r="X2" s="27">
        <f t="shared" si="2"/>
        <v>123.7</v>
      </c>
      <c r="Y2" s="27">
        <f t="shared" si="2"/>
        <v>124.60000000000001</v>
      </c>
      <c r="Z2" s="27">
        <f t="shared" si="2"/>
        <v>106.7</v>
      </c>
      <c r="AA2" s="27">
        <v>109.1</v>
      </c>
      <c r="AB2" s="27">
        <v>104.2</v>
      </c>
      <c r="AC2" s="27">
        <v>99.2</v>
      </c>
      <c r="AD2" s="27">
        <v>83.4</v>
      </c>
      <c r="AE2" s="16"/>
      <c r="AF2" s="16"/>
      <c r="AG2" s="16"/>
      <c r="AH2" s="16"/>
      <c r="AI2" s="16"/>
      <c r="AJ2" s="17"/>
      <c r="AK2" s="17"/>
      <c r="AL2" s="17"/>
      <c r="AM2" s="17"/>
      <c r="AN2" s="17"/>
      <c r="AO2" s="17"/>
      <c r="AP2" s="17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4" ht="12.75">
      <c r="A3" s="28" t="s">
        <v>15</v>
      </c>
      <c r="B3" s="28">
        <v>18.9</v>
      </c>
      <c r="C3" s="28">
        <v>20.6</v>
      </c>
      <c r="D3" s="28">
        <v>17.9</v>
      </c>
      <c r="E3" s="28">
        <v>16.7</v>
      </c>
      <c r="F3" s="28">
        <v>16.2</v>
      </c>
      <c r="G3" s="28">
        <v>19.9</v>
      </c>
      <c r="H3" s="28">
        <v>19.9</v>
      </c>
      <c r="I3" s="28">
        <v>18.2</v>
      </c>
      <c r="J3" s="28">
        <v>18.2</v>
      </c>
      <c r="K3" s="28">
        <v>23.2</v>
      </c>
      <c r="L3" s="28">
        <v>21.6</v>
      </c>
      <c r="M3" s="28">
        <v>19.2</v>
      </c>
      <c r="N3" s="28">
        <v>21.2</v>
      </c>
      <c r="O3" s="28">
        <v>22.1</v>
      </c>
      <c r="P3" s="28">
        <v>17.5</v>
      </c>
      <c r="Q3" s="28">
        <v>18.8</v>
      </c>
      <c r="R3" s="28">
        <v>19.4</v>
      </c>
      <c r="S3" s="28">
        <v>18.4</v>
      </c>
      <c r="T3" s="28">
        <v>15.4</v>
      </c>
      <c r="U3" s="28">
        <v>18.6</v>
      </c>
      <c r="V3" s="28">
        <v>19.9</v>
      </c>
      <c r="W3" s="28">
        <v>22.1</v>
      </c>
      <c r="X3" s="28">
        <v>24.1</v>
      </c>
      <c r="Y3" s="28">
        <v>26.4</v>
      </c>
      <c r="Z3" s="28">
        <v>20.5</v>
      </c>
      <c r="AA3" s="28">
        <v>19.9</v>
      </c>
      <c r="AB3" s="28">
        <v>20.6</v>
      </c>
      <c r="AC3" s="28">
        <v>21.7</v>
      </c>
      <c r="AD3" s="28">
        <v>17.3</v>
      </c>
      <c r="AE3" s="16"/>
      <c r="AF3" s="16"/>
      <c r="AG3" s="16"/>
      <c r="AH3" s="16"/>
      <c r="AI3" s="16"/>
      <c r="AJ3" s="17"/>
      <c r="AK3" s="17"/>
      <c r="AL3" s="17"/>
      <c r="AM3" s="17"/>
      <c r="AN3" s="17"/>
      <c r="AO3" s="17"/>
      <c r="AP3" s="17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</row>
    <row r="4" spans="1:64" ht="12.75">
      <c r="A4" s="28" t="s">
        <v>16</v>
      </c>
      <c r="B4" s="29">
        <v>29.4</v>
      </c>
      <c r="C4" s="29">
        <v>30.7</v>
      </c>
      <c r="D4" s="29">
        <v>27</v>
      </c>
      <c r="E4" s="28">
        <v>28.8</v>
      </c>
      <c r="F4" s="28">
        <v>26.2</v>
      </c>
      <c r="G4" s="28">
        <v>31.5</v>
      </c>
      <c r="H4" s="28">
        <v>28.3</v>
      </c>
      <c r="I4" s="28">
        <v>29.7</v>
      </c>
      <c r="J4" s="28">
        <v>28.3</v>
      </c>
      <c r="K4" s="28">
        <v>36.1</v>
      </c>
      <c r="L4" s="28">
        <v>34.1</v>
      </c>
      <c r="M4" s="28">
        <v>34.5</v>
      </c>
      <c r="N4" s="28">
        <v>30.1</v>
      </c>
      <c r="O4" s="28">
        <v>36.5</v>
      </c>
      <c r="P4" s="28">
        <v>34.3</v>
      </c>
      <c r="Q4" s="28">
        <v>34.9</v>
      </c>
      <c r="R4" s="28">
        <v>30.6</v>
      </c>
      <c r="S4" s="29">
        <v>36.8</v>
      </c>
      <c r="T4" s="29">
        <v>32</v>
      </c>
      <c r="U4" s="29">
        <v>32.3</v>
      </c>
      <c r="V4" s="29">
        <v>30</v>
      </c>
      <c r="W4" s="29">
        <v>35.1</v>
      </c>
      <c r="X4" s="29">
        <v>29.2</v>
      </c>
      <c r="Y4" s="29">
        <v>34</v>
      </c>
      <c r="Z4" s="28">
        <v>29.9</v>
      </c>
      <c r="AA4" s="28">
        <v>30.6</v>
      </c>
      <c r="AB4" s="28">
        <v>26.5</v>
      </c>
      <c r="AC4" s="28">
        <v>26.4</v>
      </c>
      <c r="AD4" s="28">
        <v>25.2</v>
      </c>
      <c r="AE4" s="16"/>
      <c r="AF4" s="16"/>
      <c r="AG4" s="16"/>
      <c r="AH4" s="16"/>
      <c r="AI4" s="16"/>
      <c r="AJ4" s="17"/>
      <c r="AK4" s="17"/>
      <c r="AL4" s="17"/>
      <c r="AM4" s="17"/>
      <c r="AN4" s="17"/>
      <c r="AO4" s="17"/>
      <c r="AP4" s="17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</row>
    <row r="5" spans="1:64" ht="12.75">
      <c r="A5" s="28" t="s">
        <v>17</v>
      </c>
      <c r="B5" s="29">
        <v>63.6</v>
      </c>
      <c r="C5" s="29">
        <v>64.9</v>
      </c>
      <c r="D5" s="29">
        <v>63.8</v>
      </c>
      <c r="E5" s="29">
        <v>62.2</v>
      </c>
      <c r="F5" s="29">
        <v>49.4</v>
      </c>
      <c r="G5" s="29">
        <v>53.6</v>
      </c>
      <c r="H5" s="29">
        <v>56.5</v>
      </c>
      <c r="I5" s="29">
        <v>55.2</v>
      </c>
      <c r="J5" s="29">
        <v>50</v>
      </c>
      <c r="K5" s="28">
        <v>55.8</v>
      </c>
      <c r="L5" s="28">
        <v>61.1</v>
      </c>
      <c r="M5" s="28">
        <v>60.4</v>
      </c>
      <c r="N5" s="28">
        <v>49.6</v>
      </c>
      <c r="O5" s="28">
        <v>53.5</v>
      </c>
      <c r="P5" s="28">
        <v>61.7</v>
      </c>
      <c r="Q5" s="28">
        <v>61.6</v>
      </c>
      <c r="R5" s="28">
        <v>53.4</v>
      </c>
      <c r="S5" s="29">
        <v>59.4</v>
      </c>
      <c r="T5" s="29">
        <v>62.8</v>
      </c>
      <c r="U5" s="29">
        <v>62.5</v>
      </c>
      <c r="V5" s="29">
        <v>53</v>
      </c>
      <c r="W5" s="28">
        <v>52.3</v>
      </c>
      <c r="X5" s="28">
        <v>55.7</v>
      </c>
      <c r="Y5" s="28">
        <v>55.5</v>
      </c>
      <c r="Z5" s="28">
        <v>48.1</v>
      </c>
      <c r="AA5" s="28">
        <v>47.9</v>
      </c>
      <c r="AB5" s="28">
        <v>47.6</v>
      </c>
      <c r="AC5" s="28">
        <v>45.2</v>
      </c>
      <c r="AD5" s="28">
        <v>34.5</v>
      </c>
      <c r="AE5" s="18"/>
      <c r="AF5" s="18"/>
      <c r="AG5" s="18"/>
      <c r="AH5" s="18"/>
      <c r="AI5" s="18"/>
      <c r="AJ5" s="19"/>
      <c r="AK5" s="19"/>
      <c r="AL5" s="19"/>
      <c r="AM5" s="19"/>
      <c r="AN5" s="19"/>
      <c r="AO5" s="19"/>
      <c r="AP5" s="1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</row>
    <row r="6" spans="1:64" ht="12.75">
      <c r="A6" s="28" t="s">
        <v>38</v>
      </c>
      <c r="B6" s="28">
        <v>7.1</v>
      </c>
      <c r="C6" s="28">
        <v>8.3</v>
      </c>
      <c r="D6" s="28">
        <v>9.5</v>
      </c>
      <c r="E6" s="28">
        <v>8.5</v>
      </c>
      <c r="F6" s="28">
        <v>6.7</v>
      </c>
      <c r="G6" s="28">
        <v>17.1</v>
      </c>
      <c r="H6" s="28">
        <v>6.8</v>
      </c>
      <c r="I6" s="28">
        <v>7.1</v>
      </c>
      <c r="J6" s="28">
        <v>5.5</v>
      </c>
      <c r="K6" s="28">
        <v>7.5</v>
      </c>
      <c r="L6" s="28">
        <v>12.8</v>
      </c>
      <c r="M6" s="28">
        <v>8.6</v>
      </c>
      <c r="N6" s="28">
        <v>7.1</v>
      </c>
      <c r="O6" s="28">
        <v>8.2</v>
      </c>
      <c r="P6" s="28">
        <v>6.6</v>
      </c>
      <c r="Q6" s="28">
        <v>8.3</v>
      </c>
      <c r="R6" s="28">
        <v>8.9</v>
      </c>
      <c r="S6" s="28">
        <v>15.5</v>
      </c>
      <c r="T6" s="28">
        <v>9.5</v>
      </c>
      <c r="U6" s="28">
        <v>9.6</v>
      </c>
      <c r="V6" s="28">
        <v>5.9</v>
      </c>
      <c r="W6" s="28">
        <v>11.8</v>
      </c>
      <c r="X6" s="28">
        <v>14.7</v>
      </c>
      <c r="Y6" s="28">
        <v>8.7</v>
      </c>
      <c r="Z6" s="28">
        <v>8.2</v>
      </c>
      <c r="AA6" s="28">
        <v>10.7</v>
      </c>
      <c r="AB6" s="28">
        <v>9.5</v>
      </c>
      <c r="AC6" s="28">
        <v>5.9</v>
      </c>
      <c r="AD6" s="28">
        <v>6.4</v>
      </c>
      <c r="AE6" s="18"/>
      <c r="AF6" s="18"/>
      <c r="AG6" s="18"/>
      <c r="AH6" s="18"/>
      <c r="AI6" s="18"/>
      <c r="AJ6" s="19"/>
      <c r="AK6" s="19"/>
      <c r="AL6" s="19"/>
      <c r="AM6" s="19"/>
      <c r="AN6" s="19"/>
      <c r="AO6" s="19"/>
      <c r="AP6" s="1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</row>
    <row r="7" spans="1:64" ht="12.75">
      <c r="A7" s="28" t="s">
        <v>18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9">
        <v>0</v>
      </c>
      <c r="AC7" s="29">
        <v>0</v>
      </c>
      <c r="AD7" s="29">
        <v>0</v>
      </c>
      <c r="AE7" s="18"/>
      <c r="AF7" s="18"/>
      <c r="AG7" s="18"/>
      <c r="AH7" s="18"/>
      <c r="AI7" s="18"/>
      <c r="AJ7" s="19"/>
      <c r="AK7" s="19"/>
      <c r="AL7" s="19"/>
      <c r="AM7" s="19"/>
      <c r="AN7" s="19"/>
      <c r="AO7" s="19"/>
      <c r="AP7" s="1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4" ht="12.75">
      <c r="A8" s="10" t="s">
        <v>2</v>
      </c>
      <c r="B8" s="27">
        <f>SUM(B9:B13)</f>
        <v>4.3999999999999995</v>
      </c>
      <c r="C8" s="27">
        <f aca="true" t="shared" si="3" ref="C8:I8">SUM(C9:C13)</f>
        <v>6.3</v>
      </c>
      <c r="D8" s="27">
        <f t="shared" si="3"/>
        <v>6</v>
      </c>
      <c r="E8" s="27">
        <f t="shared" si="3"/>
        <v>4.8</v>
      </c>
      <c r="F8" s="27">
        <f t="shared" si="3"/>
        <v>3.3000000000000003</v>
      </c>
      <c r="G8" s="27">
        <f t="shared" si="3"/>
        <v>6.2</v>
      </c>
      <c r="H8" s="27">
        <f t="shared" si="3"/>
        <v>7.3</v>
      </c>
      <c r="I8" s="27">
        <f t="shared" si="3"/>
        <v>4.1</v>
      </c>
      <c r="J8" s="27">
        <f aca="true" t="shared" si="4" ref="J8:O8">SUM(J9:J13)</f>
        <v>3</v>
      </c>
      <c r="K8" s="27">
        <f t="shared" si="4"/>
        <v>5.500000000000001</v>
      </c>
      <c r="L8" s="27">
        <f t="shared" si="4"/>
        <v>7.8</v>
      </c>
      <c r="M8" s="27">
        <f t="shared" si="4"/>
        <v>6.3</v>
      </c>
      <c r="N8" s="27">
        <f t="shared" si="4"/>
        <v>3.7999999999999994</v>
      </c>
      <c r="O8" s="27">
        <f t="shared" si="4"/>
        <v>3.7999999999999994</v>
      </c>
      <c r="P8" s="10">
        <v>4.6</v>
      </c>
      <c r="Q8" s="10">
        <v>1.5</v>
      </c>
      <c r="R8" s="10">
        <v>0.9</v>
      </c>
      <c r="S8" s="27">
        <f>SUM(S9:S13)</f>
        <v>3.5999999999999996</v>
      </c>
      <c r="T8" s="27">
        <f>SUM(T9:T13)</f>
        <v>2.9000000000000004</v>
      </c>
      <c r="U8" s="27">
        <f aca="true" t="shared" si="5" ref="U8:Z8">SUM(U9:U13)</f>
        <v>3.8</v>
      </c>
      <c r="V8" s="27">
        <f t="shared" si="5"/>
        <v>0.2999999999999998</v>
      </c>
      <c r="W8" s="27">
        <f t="shared" si="5"/>
        <v>4.999999999999999</v>
      </c>
      <c r="X8" s="27">
        <f t="shared" si="5"/>
        <v>8.4</v>
      </c>
      <c r="Y8" s="27">
        <f t="shared" si="5"/>
        <v>5.200000000000001</v>
      </c>
      <c r="Z8" s="27">
        <f t="shared" si="5"/>
        <v>2.8999999999999995</v>
      </c>
      <c r="AA8" s="27">
        <v>5.5</v>
      </c>
      <c r="AB8" s="27">
        <v>6</v>
      </c>
      <c r="AC8" s="10">
        <v>4.3</v>
      </c>
      <c r="AD8" s="10">
        <v>2.1</v>
      </c>
      <c r="AE8" s="16"/>
      <c r="AF8" s="16"/>
      <c r="AG8" s="16"/>
      <c r="AH8" s="16"/>
      <c r="AI8" s="16"/>
      <c r="AJ8" s="17"/>
      <c r="AK8" s="17"/>
      <c r="AL8" s="17"/>
      <c r="AM8" s="17"/>
      <c r="AN8" s="17"/>
      <c r="AO8" s="17"/>
      <c r="AP8" s="17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ht="12.75">
      <c r="A9" s="28" t="s">
        <v>15</v>
      </c>
      <c r="B9" s="29">
        <v>3</v>
      </c>
      <c r="C9" s="28">
        <v>4.1</v>
      </c>
      <c r="D9" s="28">
        <v>3.4</v>
      </c>
      <c r="E9" s="28">
        <v>2.9</v>
      </c>
      <c r="F9" s="28">
        <v>2.2</v>
      </c>
      <c r="G9" s="28">
        <v>4.5</v>
      </c>
      <c r="H9" s="28">
        <v>4.4</v>
      </c>
      <c r="I9" s="28">
        <v>2.5</v>
      </c>
      <c r="J9" s="28">
        <v>3.3</v>
      </c>
      <c r="K9" s="28">
        <v>5.2</v>
      </c>
      <c r="L9" s="28">
        <v>4.8</v>
      </c>
      <c r="M9" s="28">
        <v>2.7</v>
      </c>
      <c r="N9" s="28">
        <v>3.3</v>
      </c>
      <c r="O9" s="28">
        <v>4.1</v>
      </c>
      <c r="P9" s="28">
        <v>1.8</v>
      </c>
      <c r="Q9" s="28">
        <v>1.2</v>
      </c>
      <c r="R9" s="28">
        <v>0.5</v>
      </c>
      <c r="S9" s="29">
        <v>2</v>
      </c>
      <c r="T9" s="29">
        <v>0</v>
      </c>
      <c r="U9" s="29">
        <v>2.6</v>
      </c>
      <c r="V9" s="29">
        <v>-0.9</v>
      </c>
      <c r="W9" s="29">
        <v>2.7</v>
      </c>
      <c r="X9" s="29">
        <v>4.2</v>
      </c>
      <c r="Y9" s="29">
        <v>3.2</v>
      </c>
      <c r="Z9" s="29">
        <v>0.4</v>
      </c>
      <c r="AA9" s="29">
        <v>3</v>
      </c>
      <c r="AB9" s="28">
        <v>3.7</v>
      </c>
      <c r="AC9" s="28">
        <v>3.4</v>
      </c>
      <c r="AD9" s="28">
        <v>1.4</v>
      </c>
      <c r="AE9" s="16"/>
      <c r="AF9" s="16"/>
      <c r="AG9" s="16"/>
      <c r="AH9" s="16"/>
      <c r="AI9" s="16"/>
      <c r="AJ9" s="17"/>
      <c r="AK9" s="17"/>
      <c r="AL9" s="17"/>
      <c r="AM9" s="17"/>
      <c r="AN9" s="17"/>
      <c r="AO9" s="17"/>
      <c r="AP9" s="17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12.75">
      <c r="A10" s="28" t="s">
        <v>16</v>
      </c>
      <c r="B10" s="29">
        <v>0.4</v>
      </c>
      <c r="C10" s="29">
        <v>0.7</v>
      </c>
      <c r="D10" s="29">
        <v>0.4</v>
      </c>
      <c r="E10" s="29">
        <v>0.4</v>
      </c>
      <c r="F10" s="29">
        <v>0.5</v>
      </c>
      <c r="G10" s="29">
        <v>0.4</v>
      </c>
      <c r="H10" s="29">
        <v>0.8</v>
      </c>
      <c r="I10" s="29">
        <v>0.7</v>
      </c>
      <c r="J10" s="29">
        <v>0.5</v>
      </c>
      <c r="K10" s="29">
        <v>0.5</v>
      </c>
      <c r="L10" s="29">
        <v>1.7</v>
      </c>
      <c r="M10" s="29">
        <v>1.9</v>
      </c>
      <c r="N10" s="29">
        <v>0.3</v>
      </c>
      <c r="O10" s="29">
        <v>1.3</v>
      </c>
      <c r="P10" s="29">
        <v>2</v>
      </c>
      <c r="Q10" s="28">
        <v>1.2</v>
      </c>
      <c r="R10" s="28">
        <v>0.7</v>
      </c>
      <c r="S10" s="30">
        <v>1.7</v>
      </c>
      <c r="T10" s="30">
        <v>1.2</v>
      </c>
      <c r="U10" s="30">
        <v>0.5</v>
      </c>
      <c r="V10" s="30">
        <v>0.6</v>
      </c>
      <c r="W10" s="30">
        <v>1.8</v>
      </c>
      <c r="X10" s="30">
        <v>0.9</v>
      </c>
      <c r="Y10" s="30">
        <v>1.5</v>
      </c>
      <c r="Z10" s="30">
        <v>1.5</v>
      </c>
      <c r="AA10" s="30">
        <v>1.4</v>
      </c>
      <c r="AB10" s="30">
        <v>0.9</v>
      </c>
      <c r="AC10" s="30">
        <v>0.6</v>
      </c>
      <c r="AD10" s="30">
        <v>0.7</v>
      </c>
      <c r="AE10" s="16"/>
      <c r="AF10" s="16"/>
      <c r="AG10" s="16"/>
      <c r="AH10" s="16"/>
      <c r="AI10" s="16"/>
      <c r="AJ10" s="17"/>
      <c r="AK10" s="17"/>
      <c r="AL10" s="17"/>
      <c r="AM10" s="17"/>
      <c r="AN10" s="17"/>
      <c r="AO10" s="17"/>
      <c r="AP10" s="17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12.75">
      <c r="A11" s="28" t="s">
        <v>17</v>
      </c>
      <c r="B11" s="29">
        <v>2.3</v>
      </c>
      <c r="C11" s="29">
        <v>2.5</v>
      </c>
      <c r="D11" s="29">
        <v>2.3</v>
      </c>
      <c r="E11" s="29">
        <v>3</v>
      </c>
      <c r="F11" s="29">
        <v>2.3</v>
      </c>
      <c r="G11" s="29">
        <v>1.9</v>
      </c>
      <c r="H11" s="29">
        <v>3.2</v>
      </c>
      <c r="I11" s="29">
        <v>2.3</v>
      </c>
      <c r="J11" s="29">
        <v>3</v>
      </c>
      <c r="K11" s="28">
        <v>2.8</v>
      </c>
      <c r="L11" s="28">
        <v>2.1</v>
      </c>
      <c r="M11" s="28">
        <v>3.2</v>
      </c>
      <c r="N11" s="28">
        <v>1.8</v>
      </c>
      <c r="O11" s="28">
        <v>0.5</v>
      </c>
      <c r="P11" s="28">
        <v>2.2</v>
      </c>
      <c r="Q11" s="28">
        <v>1.6</v>
      </c>
      <c r="R11" s="28">
        <v>1.5</v>
      </c>
      <c r="S11" s="29">
        <v>1.4</v>
      </c>
      <c r="T11" s="29">
        <v>2.5</v>
      </c>
      <c r="U11" s="29">
        <v>2.5</v>
      </c>
      <c r="V11" s="29">
        <v>2</v>
      </c>
      <c r="W11" s="28">
        <v>1.3</v>
      </c>
      <c r="X11" s="28">
        <v>3.4</v>
      </c>
      <c r="Y11" s="28">
        <v>2.2</v>
      </c>
      <c r="Z11" s="28">
        <v>1.7</v>
      </c>
      <c r="AA11" s="28">
        <v>1.7</v>
      </c>
      <c r="AB11" s="28">
        <v>1.8</v>
      </c>
      <c r="AC11" s="28">
        <v>1.7</v>
      </c>
      <c r="AD11" s="28">
        <v>1.6</v>
      </c>
      <c r="AE11" s="18"/>
      <c r="AF11" s="18"/>
      <c r="AG11" s="18"/>
      <c r="AH11" s="18"/>
      <c r="AI11" s="18"/>
      <c r="AJ11" s="19"/>
      <c r="AK11" s="19"/>
      <c r="AL11" s="19"/>
      <c r="AM11" s="19"/>
      <c r="AN11" s="19"/>
      <c r="AO11" s="19"/>
      <c r="AP11" s="1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64" ht="12.75">
      <c r="A12" s="28" t="s">
        <v>38</v>
      </c>
      <c r="B12" s="29">
        <v>-0.5</v>
      </c>
      <c r="C12" s="29">
        <v>0</v>
      </c>
      <c r="D12" s="29">
        <v>0.5</v>
      </c>
      <c r="E12" s="29">
        <v>-0.3</v>
      </c>
      <c r="F12" s="29">
        <v>-0.3</v>
      </c>
      <c r="G12" s="29">
        <v>0.6</v>
      </c>
      <c r="H12" s="29">
        <v>0.1</v>
      </c>
      <c r="I12" s="29">
        <v>0.1</v>
      </c>
      <c r="J12" s="29">
        <v>-2</v>
      </c>
      <c r="K12" s="29">
        <v>-0.2</v>
      </c>
      <c r="L12" s="29">
        <v>0.5</v>
      </c>
      <c r="M12" s="29">
        <v>0</v>
      </c>
      <c r="N12" s="28">
        <v>-0.2</v>
      </c>
      <c r="O12" s="28">
        <v>-1.2</v>
      </c>
      <c r="P12" s="28">
        <v>-0.5</v>
      </c>
      <c r="Q12" s="28">
        <v>-1.1</v>
      </c>
      <c r="R12" s="28">
        <v>-0.8</v>
      </c>
      <c r="S12" s="29">
        <v>-0.3</v>
      </c>
      <c r="T12" s="29">
        <v>0.1</v>
      </c>
      <c r="U12" s="29">
        <v>-0.3</v>
      </c>
      <c r="V12" s="29">
        <v>-0.1</v>
      </c>
      <c r="W12" s="29">
        <v>0.1</v>
      </c>
      <c r="X12" s="29">
        <v>1</v>
      </c>
      <c r="Y12" s="28">
        <v>-0.1</v>
      </c>
      <c r="Z12" s="28">
        <v>0.4</v>
      </c>
      <c r="AA12" s="28">
        <v>0.8</v>
      </c>
      <c r="AB12" s="28">
        <v>0.6</v>
      </c>
      <c r="AC12" s="28">
        <v>-0.4</v>
      </c>
      <c r="AD12" s="28">
        <v>-0.4</v>
      </c>
      <c r="AE12" s="18"/>
      <c r="AF12" s="18"/>
      <c r="AG12" s="18"/>
      <c r="AH12" s="18"/>
      <c r="AI12" s="18"/>
      <c r="AJ12" s="19"/>
      <c r="AK12" s="19"/>
      <c r="AL12" s="19"/>
      <c r="AM12" s="19"/>
      <c r="AN12" s="19"/>
      <c r="AO12" s="19"/>
      <c r="AP12" s="1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12.75">
      <c r="A13" s="28" t="s">
        <v>18</v>
      </c>
      <c r="B13" s="29">
        <v>-0.8</v>
      </c>
      <c r="C13" s="29">
        <v>-1</v>
      </c>
      <c r="D13" s="29">
        <v>-0.6</v>
      </c>
      <c r="E13" s="29">
        <v>-1.2</v>
      </c>
      <c r="F13" s="29">
        <v>-1.4</v>
      </c>
      <c r="G13" s="29">
        <v>-1.2</v>
      </c>
      <c r="H13" s="29">
        <v>-1.2</v>
      </c>
      <c r="I13" s="29">
        <v>-1.5</v>
      </c>
      <c r="J13" s="29">
        <v>-1.8</v>
      </c>
      <c r="K13" s="29">
        <v>-2.8</v>
      </c>
      <c r="L13" s="29">
        <v>-1.3</v>
      </c>
      <c r="M13" s="29">
        <v>-1.5</v>
      </c>
      <c r="N13" s="29">
        <v>-1.4</v>
      </c>
      <c r="O13" s="29">
        <v>-0.9</v>
      </c>
      <c r="P13" s="29">
        <v>-0.9</v>
      </c>
      <c r="Q13" s="29">
        <v>-1.4</v>
      </c>
      <c r="R13" s="29">
        <v>-1</v>
      </c>
      <c r="S13" s="31">
        <v>-1.2</v>
      </c>
      <c r="T13" s="31">
        <v>-0.9</v>
      </c>
      <c r="U13" s="31">
        <v>-1.5</v>
      </c>
      <c r="V13" s="31">
        <v>-1.3</v>
      </c>
      <c r="W13" s="31">
        <v>-0.9</v>
      </c>
      <c r="X13" s="31">
        <v>-1.1</v>
      </c>
      <c r="Y13" s="31">
        <v>-1.6</v>
      </c>
      <c r="Z13" s="31">
        <v>-1.1</v>
      </c>
      <c r="AA13" s="31">
        <v>-1.4</v>
      </c>
      <c r="AB13" s="31">
        <v>-1</v>
      </c>
      <c r="AC13" s="31">
        <v>-1</v>
      </c>
      <c r="AD13" s="32">
        <v>-1.2</v>
      </c>
      <c r="AE13" s="18"/>
      <c r="AF13" s="18"/>
      <c r="AG13" s="18"/>
      <c r="AH13" s="18"/>
      <c r="AI13" s="18"/>
      <c r="AJ13" s="19"/>
      <c r="AK13" s="19"/>
      <c r="AL13" s="19"/>
      <c r="AM13" s="19"/>
      <c r="AN13" s="19"/>
      <c r="AO13" s="19"/>
      <c r="AP13" s="1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64" ht="12.75">
      <c r="A14" s="10" t="s">
        <v>0</v>
      </c>
      <c r="B14" s="27">
        <f>B8/B2*100</f>
        <v>3.697478991596638</v>
      </c>
      <c r="C14" s="27">
        <f aca="true" t="shared" si="6" ref="C14:D18">C8/C2*100</f>
        <v>5.0602409638554215</v>
      </c>
      <c r="D14" s="27">
        <f t="shared" si="6"/>
        <v>5.076142131979696</v>
      </c>
      <c r="E14" s="27">
        <f aca="true" t="shared" si="7" ref="E14:F18">E8/E2*100</f>
        <v>4.130808950086058</v>
      </c>
      <c r="F14" s="27">
        <f t="shared" si="7"/>
        <v>3.3502538071065993</v>
      </c>
      <c r="G14" s="27">
        <f aca="true" t="shared" si="8" ref="G14:I18">G8/G2*100</f>
        <v>5.0778050778050785</v>
      </c>
      <c r="H14" s="27">
        <f t="shared" si="8"/>
        <v>6.547085201793721</v>
      </c>
      <c r="I14" s="27">
        <f t="shared" si="8"/>
        <v>3.720508166969147</v>
      </c>
      <c r="J14" s="27">
        <f aca="true" t="shared" si="9" ref="J14:K18">J8/J2*100</f>
        <v>2.941176470588235</v>
      </c>
      <c r="K14" s="27">
        <f t="shared" si="9"/>
        <v>4.486133768352366</v>
      </c>
      <c r="L14" s="27">
        <f aca="true" t="shared" si="10" ref="L14:M18">L8/L2*100</f>
        <v>6.018518518518517</v>
      </c>
      <c r="M14" s="27">
        <f t="shared" si="10"/>
        <v>5.134474327628362</v>
      </c>
      <c r="N14" s="27">
        <f aca="true" t="shared" si="11" ref="N14:O18">N8/N2*100</f>
        <v>3.518518518518518</v>
      </c>
      <c r="O14" s="27">
        <f t="shared" si="11"/>
        <v>3.158769742310889</v>
      </c>
      <c r="P14" s="27">
        <v>3.8301415487094084</v>
      </c>
      <c r="Q14" s="27">
        <f>Q8/Q2*100</f>
        <v>1.2135922330097086</v>
      </c>
      <c r="R14" s="27">
        <f aca="true" t="shared" si="12" ref="R14:S18">R8/R2*100</f>
        <v>0.8014247551202138</v>
      </c>
      <c r="S14" s="1">
        <f t="shared" si="12"/>
        <v>2.7671022290545735</v>
      </c>
      <c r="T14" s="1">
        <f aca="true" t="shared" si="13" ref="T14:U18">T8/T2*100</f>
        <v>2.422723475355055</v>
      </c>
      <c r="U14" s="1">
        <f t="shared" si="13"/>
        <v>3.089430894308943</v>
      </c>
      <c r="V14" s="1">
        <f aca="true" t="shared" si="14" ref="V14:W18">V8/V2*100</f>
        <v>0.27573529411764686</v>
      </c>
      <c r="W14" s="1">
        <f t="shared" si="14"/>
        <v>4.1220115416323155</v>
      </c>
      <c r="X14" s="1">
        <f aca="true" t="shared" si="15" ref="X14:Y18">X8/X2*100</f>
        <v>6.790622473726758</v>
      </c>
      <c r="Y14" s="1">
        <f t="shared" si="15"/>
        <v>4.173354735152489</v>
      </c>
      <c r="Z14" s="1">
        <f aca="true" t="shared" si="16" ref="Z14:AA18">Z8/Z2*100</f>
        <v>2.7179006560449857</v>
      </c>
      <c r="AA14" s="1">
        <f t="shared" si="16"/>
        <v>5.0412465627864345</v>
      </c>
      <c r="AB14" s="1">
        <f aca="true" t="shared" si="17" ref="AB14:AC18">AB8/AB2*100</f>
        <v>5.758157389635317</v>
      </c>
      <c r="AC14" s="1">
        <f t="shared" si="17"/>
        <v>4.334677419354838</v>
      </c>
      <c r="AD14" s="1">
        <f>AD8/AD2*100</f>
        <v>2.5179856115107913</v>
      </c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</row>
    <row r="15" spans="1:64" ht="12.75">
      <c r="A15" s="28" t="s">
        <v>15</v>
      </c>
      <c r="B15" s="34">
        <f>B9/B3*100</f>
        <v>15.873015873015875</v>
      </c>
      <c r="C15" s="34">
        <f t="shared" si="6"/>
        <v>19.90291262135922</v>
      </c>
      <c r="D15" s="34">
        <f t="shared" si="6"/>
        <v>18.99441340782123</v>
      </c>
      <c r="E15" s="34">
        <f t="shared" si="7"/>
        <v>17.365269461077844</v>
      </c>
      <c r="F15" s="34">
        <f t="shared" si="7"/>
        <v>13.580246913580249</v>
      </c>
      <c r="G15" s="34">
        <f t="shared" si="8"/>
        <v>22.613065326633166</v>
      </c>
      <c r="H15" s="34">
        <f t="shared" si="8"/>
        <v>22.1105527638191</v>
      </c>
      <c r="I15" s="34">
        <f t="shared" si="8"/>
        <v>13.736263736263737</v>
      </c>
      <c r="J15" s="34">
        <f t="shared" si="9"/>
        <v>18.13186813186813</v>
      </c>
      <c r="K15" s="34">
        <f t="shared" si="9"/>
        <v>22.413793103448278</v>
      </c>
      <c r="L15" s="34">
        <f t="shared" si="10"/>
        <v>22.22222222222222</v>
      </c>
      <c r="M15" s="34">
        <f t="shared" si="10"/>
        <v>14.062500000000004</v>
      </c>
      <c r="N15" s="34">
        <f t="shared" si="11"/>
        <v>15.566037735849056</v>
      </c>
      <c r="O15" s="34">
        <f t="shared" si="11"/>
        <v>18.55203619909502</v>
      </c>
      <c r="P15" s="34">
        <v>10.285714285714285</v>
      </c>
      <c r="Q15" s="34">
        <f>Q9/Q3*100</f>
        <v>6.382978723404255</v>
      </c>
      <c r="R15" s="34">
        <f t="shared" si="12"/>
        <v>2.577319587628866</v>
      </c>
      <c r="S15" s="29">
        <f t="shared" si="12"/>
        <v>10.869565217391305</v>
      </c>
      <c r="T15" s="29">
        <f t="shared" si="13"/>
        <v>0</v>
      </c>
      <c r="U15" s="29">
        <f t="shared" si="13"/>
        <v>13.978494623655912</v>
      </c>
      <c r="V15" s="29">
        <f t="shared" si="14"/>
        <v>-4.522613065326634</v>
      </c>
      <c r="W15" s="29">
        <f t="shared" si="14"/>
        <v>12.217194570135746</v>
      </c>
      <c r="X15" s="29">
        <f t="shared" si="15"/>
        <v>17.42738589211618</v>
      </c>
      <c r="Y15" s="29">
        <f t="shared" si="15"/>
        <v>12.121212121212123</v>
      </c>
      <c r="Z15" s="29">
        <f t="shared" si="16"/>
        <v>1.951219512195122</v>
      </c>
      <c r="AA15" s="29">
        <f t="shared" si="16"/>
        <v>15.075376884422113</v>
      </c>
      <c r="AB15" s="29">
        <f t="shared" si="17"/>
        <v>17.96116504854369</v>
      </c>
      <c r="AC15" s="29">
        <f t="shared" si="17"/>
        <v>15.668202764976957</v>
      </c>
      <c r="AD15" s="29">
        <f>AD9/AD3*100</f>
        <v>8.092485549132947</v>
      </c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4" ht="12.75">
      <c r="A16" s="28" t="s">
        <v>16</v>
      </c>
      <c r="B16" s="34">
        <f>B10/B4*100</f>
        <v>1.360544217687075</v>
      </c>
      <c r="C16" s="34">
        <f t="shared" si="6"/>
        <v>2.2801302931596092</v>
      </c>
      <c r="D16" s="34">
        <f t="shared" si="6"/>
        <v>1.4814814814814816</v>
      </c>
      <c r="E16" s="34">
        <f t="shared" si="7"/>
        <v>1.388888888888889</v>
      </c>
      <c r="F16" s="34">
        <f t="shared" si="7"/>
        <v>1.9083969465648856</v>
      </c>
      <c r="G16" s="34">
        <f t="shared" si="8"/>
        <v>1.2698412698412698</v>
      </c>
      <c r="H16" s="34">
        <f t="shared" si="8"/>
        <v>2.8268551236749118</v>
      </c>
      <c r="I16" s="34">
        <f t="shared" si="8"/>
        <v>2.356902356902357</v>
      </c>
      <c r="J16" s="34">
        <f t="shared" si="9"/>
        <v>1.76678445229682</v>
      </c>
      <c r="K16" s="34">
        <f t="shared" si="9"/>
        <v>1.3850415512465373</v>
      </c>
      <c r="L16" s="34">
        <f t="shared" si="10"/>
        <v>4.9853372434017595</v>
      </c>
      <c r="M16" s="34">
        <f t="shared" si="10"/>
        <v>5.507246376811594</v>
      </c>
      <c r="N16" s="34">
        <f t="shared" si="11"/>
        <v>0.9966777408637874</v>
      </c>
      <c r="O16" s="34">
        <f t="shared" si="11"/>
        <v>3.5616438356164384</v>
      </c>
      <c r="P16" s="34">
        <v>5.830903790087464</v>
      </c>
      <c r="Q16" s="34">
        <f>Q10/Q4*100</f>
        <v>3.4383954154727796</v>
      </c>
      <c r="R16" s="34">
        <f t="shared" si="12"/>
        <v>2.287581699346405</v>
      </c>
      <c r="S16" s="29">
        <f t="shared" si="12"/>
        <v>4.619565217391305</v>
      </c>
      <c r="T16" s="29">
        <f t="shared" si="13"/>
        <v>3.75</v>
      </c>
      <c r="U16" s="29">
        <f t="shared" si="13"/>
        <v>1.5479876160990713</v>
      </c>
      <c r="V16" s="29">
        <f t="shared" si="14"/>
        <v>2</v>
      </c>
      <c r="W16" s="29">
        <f t="shared" si="14"/>
        <v>5.128205128205128</v>
      </c>
      <c r="X16" s="29">
        <f t="shared" si="15"/>
        <v>3.082191780821918</v>
      </c>
      <c r="Y16" s="29">
        <f t="shared" si="15"/>
        <v>4.411764705882353</v>
      </c>
      <c r="Z16" s="29">
        <f t="shared" si="16"/>
        <v>5.016722408026756</v>
      </c>
      <c r="AA16" s="29">
        <f t="shared" si="16"/>
        <v>4.57516339869281</v>
      </c>
      <c r="AB16" s="29">
        <f t="shared" si="17"/>
        <v>3.3962264150943398</v>
      </c>
      <c r="AC16" s="29">
        <f t="shared" si="17"/>
        <v>2.272727272727273</v>
      </c>
      <c r="AD16" s="29">
        <f>AD10/AD4*100</f>
        <v>2.7777777777777777</v>
      </c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1:64" ht="12.75">
      <c r="A17" s="28" t="s">
        <v>17</v>
      </c>
      <c r="B17" s="34">
        <f>B11/B5*100</f>
        <v>3.6163522012578615</v>
      </c>
      <c r="C17" s="34">
        <f t="shared" si="6"/>
        <v>3.8520801232665636</v>
      </c>
      <c r="D17" s="34">
        <f t="shared" si="6"/>
        <v>3.605015673981191</v>
      </c>
      <c r="E17" s="34">
        <f t="shared" si="7"/>
        <v>4.823151125401929</v>
      </c>
      <c r="F17" s="34">
        <f t="shared" si="7"/>
        <v>4.655870445344129</v>
      </c>
      <c r="G17" s="34">
        <f t="shared" si="8"/>
        <v>3.544776119402985</v>
      </c>
      <c r="H17" s="34">
        <f t="shared" si="8"/>
        <v>5.663716814159293</v>
      </c>
      <c r="I17" s="34">
        <f t="shared" si="8"/>
        <v>4.166666666666666</v>
      </c>
      <c r="J17" s="34">
        <f t="shared" si="9"/>
        <v>6</v>
      </c>
      <c r="K17" s="34">
        <f t="shared" si="9"/>
        <v>5.017921146953405</v>
      </c>
      <c r="L17" s="34">
        <f t="shared" si="10"/>
        <v>3.436988543371522</v>
      </c>
      <c r="M17" s="34">
        <f t="shared" si="10"/>
        <v>5.298013245033113</v>
      </c>
      <c r="N17" s="34">
        <f t="shared" si="11"/>
        <v>3.6290322580645165</v>
      </c>
      <c r="O17" s="34">
        <f t="shared" si="11"/>
        <v>0.9345794392523363</v>
      </c>
      <c r="P17" s="34">
        <v>3.565640194489465</v>
      </c>
      <c r="Q17" s="34">
        <f>Q11/Q5*100</f>
        <v>2.5974025974025974</v>
      </c>
      <c r="R17" s="34">
        <f t="shared" si="12"/>
        <v>2.8089887640449436</v>
      </c>
      <c r="S17" s="29">
        <f t="shared" si="12"/>
        <v>2.356902356902357</v>
      </c>
      <c r="T17" s="29">
        <f t="shared" si="13"/>
        <v>3.9808917197452236</v>
      </c>
      <c r="U17" s="29">
        <f t="shared" si="13"/>
        <v>4</v>
      </c>
      <c r="V17" s="29">
        <f t="shared" si="14"/>
        <v>3.7735849056603774</v>
      </c>
      <c r="W17" s="29">
        <f t="shared" si="14"/>
        <v>2.48565965583174</v>
      </c>
      <c r="X17" s="29">
        <f t="shared" si="15"/>
        <v>6.104129263913824</v>
      </c>
      <c r="Y17" s="29">
        <f t="shared" si="15"/>
        <v>3.9639639639639643</v>
      </c>
      <c r="Z17" s="29">
        <f t="shared" si="16"/>
        <v>3.534303534303534</v>
      </c>
      <c r="AA17" s="29">
        <f t="shared" si="16"/>
        <v>3.549060542797495</v>
      </c>
      <c r="AB17" s="29">
        <f t="shared" si="17"/>
        <v>3.7815126050420167</v>
      </c>
      <c r="AC17" s="29">
        <f t="shared" si="17"/>
        <v>3.7610619469026543</v>
      </c>
      <c r="AD17" s="29">
        <f>AD11/AD5*100</f>
        <v>4.63768115942029</v>
      </c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</row>
    <row r="18" spans="1:64" ht="12.75">
      <c r="A18" s="28" t="s">
        <v>38</v>
      </c>
      <c r="B18" s="34">
        <f>B12/B6*100</f>
        <v>-7.042253521126761</v>
      </c>
      <c r="C18" s="34">
        <f t="shared" si="6"/>
        <v>0</v>
      </c>
      <c r="D18" s="34">
        <f t="shared" si="6"/>
        <v>5.263157894736842</v>
      </c>
      <c r="E18" s="34">
        <f t="shared" si="7"/>
        <v>-3.5294117647058822</v>
      </c>
      <c r="F18" s="34">
        <f t="shared" si="7"/>
        <v>-4.477611940298507</v>
      </c>
      <c r="G18" s="34">
        <f t="shared" si="8"/>
        <v>3.508771929824561</v>
      </c>
      <c r="H18" s="34">
        <f t="shared" si="8"/>
        <v>1.4705882352941178</v>
      </c>
      <c r="I18" s="34">
        <f t="shared" si="8"/>
        <v>1.4084507042253522</v>
      </c>
      <c r="J18" s="34">
        <f t="shared" si="9"/>
        <v>-36.36363636363637</v>
      </c>
      <c r="K18" s="34">
        <f t="shared" si="9"/>
        <v>-2.666666666666667</v>
      </c>
      <c r="L18" s="34">
        <f t="shared" si="10"/>
        <v>3.90625</v>
      </c>
      <c r="M18" s="34">
        <f t="shared" si="10"/>
        <v>0</v>
      </c>
      <c r="N18" s="34">
        <f t="shared" si="11"/>
        <v>-2.8169014084507045</v>
      </c>
      <c r="O18" s="34">
        <f t="shared" si="11"/>
        <v>-14.634146341463417</v>
      </c>
      <c r="P18" s="34">
        <v>-7.575757575757576</v>
      </c>
      <c r="Q18" s="34">
        <f>Q12/Q6*100</f>
        <v>-13.253012048192772</v>
      </c>
      <c r="R18" s="34">
        <f t="shared" si="12"/>
        <v>-8.98876404494382</v>
      </c>
      <c r="S18" s="29">
        <f t="shared" si="12"/>
        <v>-1.935483870967742</v>
      </c>
      <c r="T18" s="29">
        <f t="shared" si="13"/>
        <v>1.0526315789473684</v>
      </c>
      <c r="U18" s="29">
        <f t="shared" si="13"/>
        <v>-3.125</v>
      </c>
      <c r="V18" s="29">
        <f t="shared" si="14"/>
        <v>-1.694915254237288</v>
      </c>
      <c r="W18" s="29">
        <f t="shared" si="14"/>
        <v>0.847457627118644</v>
      </c>
      <c r="X18" s="29">
        <f t="shared" si="15"/>
        <v>6.802721088435375</v>
      </c>
      <c r="Y18" s="29">
        <f t="shared" si="15"/>
        <v>-1.149425287356322</v>
      </c>
      <c r="Z18" s="29">
        <f t="shared" si="16"/>
        <v>4.878048780487806</v>
      </c>
      <c r="AA18" s="29">
        <f t="shared" si="16"/>
        <v>7.476635514018692</v>
      </c>
      <c r="AB18" s="29">
        <f t="shared" si="17"/>
        <v>6.315789473684211</v>
      </c>
      <c r="AC18" s="29">
        <f t="shared" si="17"/>
        <v>-6.779661016949152</v>
      </c>
      <c r="AD18" s="29">
        <f>AD12/AD6*100</f>
        <v>-6.25</v>
      </c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12.75">
      <c r="A19" s="28" t="s">
        <v>18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</row>
    <row r="20" spans="1:64" ht="12.75">
      <c r="A20" s="10" t="s">
        <v>3</v>
      </c>
      <c r="B20" s="27">
        <f>SUM(B21:B25)</f>
        <v>7.099999999999999</v>
      </c>
      <c r="C20" s="27">
        <f aca="true" t="shared" si="18" ref="C20:I20">SUM(C21:C25)</f>
        <v>3.2</v>
      </c>
      <c r="D20" s="27">
        <f t="shared" si="18"/>
        <v>1.5</v>
      </c>
      <c r="E20" s="27">
        <f t="shared" si="18"/>
        <v>1.6</v>
      </c>
      <c r="F20" s="27">
        <f t="shared" si="18"/>
        <v>0.6000000000000001</v>
      </c>
      <c r="G20" s="27">
        <f t="shared" si="18"/>
        <v>10.399999999999999</v>
      </c>
      <c r="H20" s="27">
        <f t="shared" si="18"/>
        <v>2.4000000000000004</v>
      </c>
      <c r="I20" s="27">
        <f t="shared" si="18"/>
        <v>1.0999999999999999</v>
      </c>
      <c r="J20" s="27">
        <f aca="true" t="shared" si="19" ref="J20:O20">SUM(J21:J25)</f>
        <v>1.2</v>
      </c>
      <c r="K20" s="27">
        <f t="shared" si="19"/>
        <v>1.5</v>
      </c>
      <c r="L20" s="27">
        <f t="shared" si="19"/>
        <v>1.7000000000000002</v>
      </c>
      <c r="M20" s="27">
        <f t="shared" si="19"/>
        <v>1.5</v>
      </c>
      <c r="N20" s="27">
        <f t="shared" si="19"/>
        <v>13.999999999999998</v>
      </c>
      <c r="O20" s="27">
        <f t="shared" si="19"/>
        <v>0.6</v>
      </c>
      <c r="P20" s="27">
        <v>2</v>
      </c>
      <c r="Q20" s="10">
        <v>1.5</v>
      </c>
      <c r="R20" s="10">
        <v>0.8</v>
      </c>
      <c r="S20" s="27">
        <f>SUM(S21:S25)</f>
        <v>1</v>
      </c>
      <c r="T20" s="10">
        <f>SUM(T21:T25)</f>
        <v>1.1</v>
      </c>
      <c r="U20" s="10">
        <f aca="true" t="shared" si="20" ref="U20:Z20">SUM(U21:U25)</f>
        <v>11.700000000000001</v>
      </c>
      <c r="V20" s="10">
        <f t="shared" si="20"/>
        <v>16.7</v>
      </c>
      <c r="W20" s="10">
        <f t="shared" si="20"/>
        <v>10.1</v>
      </c>
      <c r="X20" s="10">
        <f t="shared" si="20"/>
        <v>12.600000000000001</v>
      </c>
      <c r="Y20" s="10">
        <f t="shared" si="20"/>
        <v>10.099999999999998</v>
      </c>
      <c r="Z20" s="10">
        <f t="shared" si="20"/>
        <v>9.899999999999999</v>
      </c>
      <c r="AA20" s="10">
        <v>1.3</v>
      </c>
      <c r="AB20" s="10">
        <v>0.7</v>
      </c>
      <c r="AC20" s="10">
        <v>10.8</v>
      </c>
      <c r="AD20" s="10">
        <v>0.4</v>
      </c>
      <c r="AE20" s="16"/>
      <c r="AF20" s="16"/>
      <c r="AG20" s="16"/>
      <c r="AH20" s="16"/>
      <c r="AI20" s="16"/>
      <c r="AJ20" s="17"/>
      <c r="AK20" s="17"/>
      <c r="AL20" s="17"/>
      <c r="AM20" s="17"/>
      <c r="AN20" s="17"/>
      <c r="AO20" s="17"/>
      <c r="AP20" s="17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</row>
    <row r="21" spans="1:64" ht="12.75">
      <c r="A21" s="28" t="s">
        <v>15</v>
      </c>
      <c r="B21" s="29">
        <v>6.6</v>
      </c>
      <c r="C21" s="29">
        <v>2.4</v>
      </c>
      <c r="D21" s="29">
        <v>1</v>
      </c>
      <c r="E21" s="29">
        <v>1.2</v>
      </c>
      <c r="F21" s="29">
        <v>0.4</v>
      </c>
      <c r="G21" s="29">
        <v>9.7</v>
      </c>
      <c r="H21" s="29">
        <v>2.1</v>
      </c>
      <c r="I21" s="29">
        <v>0.7</v>
      </c>
      <c r="J21" s="29">
        <v>0.7</v>
      </c>
      <c r="K21" s="29">
        <v>0.6</v>
      </c>
      <c r="L21" s="29">
        <v>1</v>
      </c>
      <c r="M21" s="28">
        <v>0.8</v>
      </c>
      <c r="N21" s="28">
        <v>13.6</v>
      </c>
      <c r="O21" s="28">
        <v>0.1</v>
      </c>
      <c r="P21" s="28">
        <v>1.4</v>
      </c>
      <c r="Q21" s="28">
        <v>0.6</v>
      </c>
      <c r="R21" s="28">
        <v>0.1</v>
      </c>
      <c r="S21" s="29">
        <v>0</v>
      </c>
      <c r="T21" s="28">
        <v>0.4</v>
      </c>
      <c r="U21" s="28">
        <v>10.8</v>
      </c>
      <c r="V21" s="28">
        <v>15.6</v>
      </c>
      <c r="W21" s="28">
        <v>7.8</v>
      </c>
      <c r="X21" s="28">
        <v>11.9</v>
      </c>
      <c r="Y21" s="28">
        <v>9.5</v>
      </c>
      <c r="Z21" s="28">
        <v>9.6</v>
      </c>
      <c r="AA21" s="28">
        <v>0.6</v>
      </c>
      <c r="AB21" s="28">
        <v>0.1</v>
      </c>
      <c r="AC21" s="28">
        <v>10.3</v>
      </c>
      <c r="AD21" s="28">
        <v>0.1</v>
      </c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12.75">
      <c r="A22" s="28" t="s">
        <v>16</v>
      </c>
      <c r="B22" s="36">
        <v>0.1</v>
      </c>
      <c r="C22" s="36">
        <v>0.2</v>
      </c>
      <c r="D22" s="36">
        <v>0</v>
      </c>
      <c r="E22" s="36">
        <v>0.1</v>
      </c>
      <c r="F22" s="36">
        <v>0</v>
      </c>
      <c r="G22" s="30">
        <v>0.1</v>
      </c>
      <c r="H22" s="30">
        <v>0.1</v>
      </c>
      <c r="I22" s="30">
        <v>0.2</v>
      </c>
      <c r="J22" s="30">
        <v>0.1</v>
      </c>
      <c r="K22" s="30">
        <v>0.3</v>
      </c>
      <c r="L22" s="30">
        <v>0.1</v>
      </c>
      <c r="M22" s="30">
        <v>0.2</v>
      </c>
      <c r="N22" s="30">
        <v>0.1</v>
      </c>
      <c r="O22" s="30">
        <v>0.1</v>
      </c>
      <c r="P22" s="30">
        <v>0.1</v>
      </c>
      <c r="Q22" s="30">
        <v>0.3</v>
      </c>
      <c r="R22" s="30">
        <v>0.2</v>
      </c>
      <c r="S22" s="28">
        <v>0.6</v>
      </c>
      <c r="T22" s="28">
        <v>0.2</v>
      </c>
      <c r="U22" s="28">
        <v>0.1</v>
      </c>
      <c r="V22" s="28">
        <v>0.1</v>
      </c>
      <c r="W22" s="28">
        <v>0.3</v>
      </c>
      <c r="X22" s="28">
        <v>0.3</v>
      </c>
      <c r="Y22" s="28">
        <v>0.2</v>
      </c>
      <c r="Z22" s="28">
        <v>0.1</v>
      </c>
      <c r="AA22" s="28">
        <v>0.1</v>
      </c>
      <c r="AB22" s="28">
        <v>0.1</v>
      </c>
      <c r="AC22" s="29">
        <v>0</v>
      </c>
      <c r="AD22" s="28">
        <v>0.1</v>
      </c>
      <c r="AE22" s="16"/>
      <c r="AF22" s="16"/>
      <c r="AG22" s="16"/>
      <c r="AH22" s="16"/>
      <c r="AI22" s="16"/>
      <c r="AJ22" s="17"/>
      <c r="AK22" s="17"/>
      <c r="AL22" s="17"/>
      <c r="AM22" s="17"/>
      <c r="AN22" s="17"/>
      <c r="AO22" s="17"/>
      <c r="AP22" s="17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</row>
    <row r="23" spans="1:64" ht="12.75">
      <c r="A23" s="28" t="s">
        <v>17</v>
      </c>
      <c r="B23" s="28">
        <v>0.3</v>
      </c>
      <c r="C23" s="28">
        <v>0.6</v>
      </c>
      <c r="D23" s="28">
        <v>0.3</v>
      </c>
      <c r="E23" s="28">
        <v>0.3</v>
      </c>
      <c r="F23" s="28">
        <v>0.2</v>
      </c>
      <c r="G23" s="28">
        <v>0.4</v>
      </c>
      <c r="H23" s="28">
        <v>0.1</v>
      </c>
      <c r="I23" s="28">
        <v>0.1</v>
      </c>
      <c r="J23" s="28">
        <v>0.4</v>
      </c>
      <c r="K23" s="28">
        <v>0.6</v>
      </c>
      <c r="L23" s="28">
        <v>0.5</v>
      </c>
      <c r="M23" s="28">
        <v>0.5</v>
      </c>
      <c r="N23" s="28">
        <v>0.2</v>
      </c>
      <c r="O23" s="28">
        <v>0.3</v>
      </c>
      <c r="P23" s="28">
        <v>0.4</v>
      </c>
      <c r="Q23" s="28">
        <v>0.4</v>
      </c>
      <c r="R23" s="28">
        <v>0.2</v>
      </c>
      <c r="S23" s="29">
        <v>0.1</v>
      </c>
      <c r="T23" s="29">
        <v>0.4</v>
      </c>
      <c r="U23" s="29">
        <v>0.8</v>
      </c>
      <c r="V23" s="29">
        <v>1</v>
      </c>
      <c r="W23" s="28">
        <v>1.9</v>
      </c>
      <c r="X23" s="28">
        <v>0.3</v>
      </c>
      <c r="Y23" s="28">
        <v>0.2</v>
      </c>
      <c r="Z23" s="28">
        <v>0.2</v>
      </c>
      <c r="AA23" s="28">
        <v>0.2</v>
      </c>
      <c r="AB23" s="28">
        <v>0.4</v>
      </c>
      <c r="AC23" s="28">
        <v>0.2</v>
      </c>
      <c r="AD23" s="28">
        <v>0.1</v>
      </c>
      <c r="AE23" s="18"/>
      <c r="AF23" s="18"/>
      <c r="AG23" s="18"/>
      <c r="AH23" s="18"/>
      <c r="AI23" s="18"/>
      <c r="AJ23" s="19"/>
      <c r="AK23" s="19"/>
      <c r="AL23" s="19"/>
      <c r="AM23" s="19"/>
      <c r="AN23" s="19"/>
      <c r="AO23" s="19"/>
      <c r="AP23" s="1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</row>
    <row r="24" spans="1:64" ht="12.75">
      <c r="A24" s="28" t="s">
        <v>38</v>
      </c>
      <c r="B24" s="29">
        <v>0.1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0.1</v>
      </c>
      <c r="I24" s="29">
        <v>0</v>
      </c>
      <c r="J24" s="29">
        <v>0</v>
      </c>
      <c r="K24" s="29">
        <v>0</v>
      </c>
      <c r="L24" s="29">
        <v>0.1</v>
      </c>
      <c r="M24" s="29">
        <v>0</v>
      </c>
      <c r="N24" s="29">
        <v>0.1</v>
      </c>
      <c r="O24" s="29">
        <v>0</v>
      </c>
      <c r="P24" s="28">
        <v>0.1</v>
      </c>
      <c r="Q24" s="28">
        <v>0.2</v>
      </c>
      <c r="R24" s="28">
        <v>0.2</v>
      </c>
      <c r="S24" s="29">
        <v>0.3</v>
      </c>
      <c r="T24" s="29">
        <v>0.1</v>
      </c>
      <c r="U24" s="29">
        <v>0</v>
      </c>
      <c r="V24" s="29">
        <v>0</v>
      </c>
      <c r="W24" s="29">
        <v>0.1</v>
      </c>
      <c r="X24" s="29">
        <v>0.1</v>
      </c>
      <c r="Y24" s="29">
        <v>0.2</v>
      </c>
      <c r="Z24" s="29">
        <v>0</v>
      </c>
      <c r="AA24" s="28">
        <v>0.4</v>
      </c>
      <c r="AB24" s="28">
        <v>0.1</v>
      </c>
      <c r="AC24" s="28">
        <v>0.3</v>
      </c>
      <c r="AD24" s="29">
        <v>0</v>
      </c>
      <c r="AE24" s="18"/>
      <c r="AF24" s="18"/>
      <c r="AG24" s="18"/>
      <c r="AH24" s="18"/>
      <c r="AI24" s="18"/>
      <c r="AJ24" s="19"/>
      <c r="AK24" s="19"/>
      <c r="AL24" s="19"/>
      <c r="AM24" s="19"/>
      <c r="AN24" s="19"/>
      <c r="AO24" s="19"/>
      <c r="AP24" s="1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12.75">
      <c r="A25" s="28" t="s">
        <v>18</v>
      </c>
      <c r="B25" s="29">
        <v>0</v>
      </c>
      <c r="C25" s="29">
        <v>0</v>
      </c>
      <c r="D25" s="29">
        <v>0.2</v>
      </c>
      <c r="E25" s="29">
        <v>0</v>
      </c>
      <c r="F25" s="29">
        <v>0</v>
      </c>
      <c r="G25" s="29">
        <v>0.2</v>
      </c>
      <c r="H25" s="29">
        <v>0</v>
      </c>
      <c r="I25" s="29">
        <v>0.1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0.1</v>
      </c>
      <c r="P25" s="29">
        <v>0</v>
      </c>
      <c r="Q25" s="29">
        <v>0</v>
      </c>
      <c r="R25" s="28">
        <v>0.1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8">
        <v>0.1</v>
      </c>
      <c r="AE25" s="18"/>
      <c r="AF25" s="18"/>
      <c r="AG25" s="18"/>
      <c r="AH25" s="18"/>
      <c r="AI25" s="18"/>
      <c r="AJ25" s="19"/>
      <c r="AK25" s="19"/>
      <c r="AL25" s="19"/>
      <c r="AM25" s="19"/>
      <c r="AN25" s="19"/>
      <c r="AO25" s="19"/>
      <c r="AP25" s="1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</row>
    <row r="26" spans="1:64" ht="12.75">
      <c r="A26" s="10" t="s">
        <v>4</v>
      </c>
      <c r="B26" s="27">
        <v>3.9</v>
      </c>
      <c r="C26" s="27">
        <v>5.2</v>
      </c>
      <c r="D26" s="27">
        <v>5</v>
      </c>
      <c r="E26" s="27">
        <v>3.4</v>
      </c>
      <c r="F26" s="27">
        <v>2.3</v>
      </c>
      <c r="G26" s="27">
        <v>3.7</v>
      </c>
      <c r="H26" s="27">
        <v>5.8</v>
      </c>
      <c r="I26" s="27">
        <v>3.3</v>
      </c>
      <c r="J26" s="27">
        <v>7</v>
      </c>
      <c r="K26" s="10">
        <v>3.7</v>
      </c>
      <c r="L26" s="10">
        <v>6.8</v>
      </c>
      <c r="M26" s="10">
        <v>5.5</v>
      </c>
      <c r="N26" s="10">
        <v>2.4</v>
      </c>
      <c r="O26" s="10">
        <v>4.4</v>
      </c>
      <c r="P26" s="10">
        <v>3.3</v>
      </c>
      <c r="Q26" s="10">
        <v>0.7</v>
      </c>
      <c r="R26" s="10">
        <v>0.2</v>
      </c>
      <c r="S26" s="27">
        <v>2.9</v>
      </c>
      <c r="T26" s="27">
        <v>1.7</v>
      </c>
      <c r="U26" s="27">
        <v>3.5</v>
      </c>
      <c r="V26" s="27">
        <v>2.7</v>
      </c>
      <c r="W26" s="27">
        <v>4</v>
      </c>
      <c r="X26" s="27">
        <v>5</v>
      </c>
      <c r="Y26" s="10">
        <v>3.2</v>
      </c>
      <c r="Z26" s="10">
        <v>1.1</v>
      </c>
      <c r="AA26" s="10">
        <v>3.4</v>
      </c>
      <c r="AB26" s="10">
        <v>3.6</v>
      </c>
      <c r="AC26" s="10">
        <v>2.9</v>
      </c>
      <c r="AD26" s="10">
        <v>0.5</v>
      </c>
      <c r="AE26" s="16"/>
      <c r="AF26" s="16"/>
      <c r="AG26" s="16"/>
      <c r="AH26" s="16"/>
      <c r="AI26" s="16"/>
      <c r="AJ26" s="17"/>
      <c r="AK26" s="17"/>
      <c r="AL26" s="17"/>
      <c r="AM26" s="17"/>
      <c r="AN26" s="17"/>
      <c r="AO26" s="17"/>
      <c r="AP26" s="17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</row>
    <row r="27" spans="1:64" ht="12.75">
      <c r="A27" s="10" t="s">
        <v>5</v>
      </c>
      <c r="B27" s="10">
        <f>SUM(B28:B32)</f>
        <v>907</v>
      </c>
      <c r="C27" s="10">
        <f aca="true" t="shared" si="21" ref="C27:I27">SUM(C28:C32)</f>
        <v>895</v>
      </c>
      <c r="D27" s="10">
        <f t="shared" si="21"/>
        <v>888</v>
      </c>
      <c r="E27" s="10">
        <f t="shared" si="21"/>
        <v>881</v>
      </c>
      <c r="F27" s="10">
        <f t="shared" si="21"/>
        <v>869</v>
      </c>
      <c r="G27" s="10">
        <f t="shared" si="21"/>
        <v>857</v>
      </c>
      <c r="H27" s="10">
        <f t="shared" si="21"/>
        <v>834</v>
      </c>
      <c r="I27" s="10">
        <f t="shared" si="21"/>
        <v>835</v>
      </c>
      <c r="J27" s="10">
        <f aca="true" t="shared" si="22" ref="J27:O27">SUM(J28:J32)</f>
        <v>839</v>
      </c>
      <c r="K27" s="10">
        <f t="shared" si="22"/>
        <v>879</v>
      </c>
      <c r="L27" s="10">
        <f t="shared" si="22"/>
        <v>876</v>
      </c>
      <c r="M27" s="10">
        <f t="shared" si="22"/>
        <v>868</v>
      </c>
      <c r="N27" s="10">
        <f t="shared" si="22"/>
        <v>867</v>
      </c>
      <c r="O27" s="10">
        <f t="shared" si="22"/>
        <v>869</v>
      </c>
      <c r="P27" s="10">
        <v>833</v>
      </c>
      <c r="Q27" s="10">
        <v>854</v>
      </c>
      <c r="R27" s="10">
        <v>858</v>
      </c>
      <c r="S27" s="10">
        <f>SUM(S28:S32)</f>
        <v>871</v>
      </c>
      <c r="T27" s="10">
        <f>SUM(T28:T32)</f>
        <v>829</v>
      </c>
      <c r="U27" s="10">
        <f aca="true" t="shared" si="23" ref="U27:Z27">SUM(U28:U32)</f>
        <v>835</v>
      </c>
      <c r="V27" s="10">
        <f t="shared" si="23"/>
        <v>805</v>
      </c>
      <c r="W27" s="10">
        <f t="shared" si="23"/>
        <v>814</v>
      </c>
      <c r="X27" s="10">
        <f t="shared" si="23"/>
        <v>749</v>
      </c>
      <c r="Y27" s="10">
        <f t="shared" si="23"/>
        <v>754</v>
      </c>
      <c r="Z27" s="10">
        <f t="shared" si="23"/>
        <v>739</v>
      </c>
      <c r="AA27" s="10">
        <v>712</v>
      </c>
      <c r="AB27" s="10">
        <v>720</v>
      </c>
      <c r="AC27" s="10">
        <v>717</v>
      </c>
      <c r="AD27" s="10">
        <v>702</v>
      </c>
      <c r="AE27" s="20"/>
      <c r="AF27" s="20"/>
      <c r="AG27" s="20"/>
      <c r="AH27" s="20"/>
      <c r="AI27" s="20"/>
      <c r="AJ27" s="6"/>
      <c r="AK27" s="6"/>
      <c r="AL27" s="6"/>
      <c r="AM27" s="6"/>
      <c r="AN27" s="6"/>
      <c r="AO27" s="6"/>
      <c r="AP27" s="6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64" ht="12.75">
      <c r="A28" s="28" t="s">
        <v>15</v>
      </c>
      <c r="B28" s="28">
        <v>232</v>
      </c>
      <c r="C28" s="28">
        <v>226</v>
      </c>
      <c r="D28" s="28">
        <v>225</v>
      </c>
      <c r="E28" s="28">
        <v>226</v>
      </c>
      <c r="F28" s="28">
        <v>221</v>
      </c>
      <c r="G28" s="28">
        <v>223</v>
      </c>
      <c r="H28" s="28">
        <v>222</v>
      </c>
      <c r="I28" s="28">
        <v>221</v>
      </c>
      <c r="J28" s="28">
        <v>218</v>
      </c>
      <c r="K28" s="28">
        <v>226</v>
      </c>
      <c r="L28" s="28">
        <v>223</v>
      </c>
      <c r="M28" s="28">
        <v>218</v>
      </c>
      <c r="N28" s="28">
        <v>213</v>
      </c>
      <c r="O28" s="28">
        <v>210</v>
      </c>
      <c r="P28" s="28">
        <v>199</v>
      </c>
      <c r="Q28" s="28">
        <v>202</v>
      </c>
      <c r="R28" s="28">
        <v>205</v>
      </c>
      <c r="S28" s="28">
        <v>219</v>
      </c>
      <c r="T28" s="28">
        <v>203</v>
      </c>
      <c r="U28" s="28">
        <v>207</v>
      </c>
      <c r="V28" s="28">
        <v>202</v>
      </c>
      <c r="W28" s="28">
        <v>211</v>
      </c>
      <c r="X28" s="28">
        <v>186</v>
      </c>
      <c r="Y28" s="28">
        <v>186</v>
      </c>
      <c r="Z28" s="28">
        <v>179</v>
      </c>
      <c r="AA28" s="28">
        <v>183</v>
      </c>
      <c r="AB28" s="28">
        <v>197</v>
      </c>
      <c r="AC28" s="28">
        <v>195</v>
      </c>
      <c r="AD28" s="28">
        <v>186</v>
      </c>
      <c r="AE28" s="20"/>
      <c r="AF28" s="20"/>
      <c r="AG28" s="20"/>
      <c r="AH28" s="20"/>
      <c r="AI28" s="20"/>
      <c r="AJ28" s="6"/>
      <c r="AK28" s="6"/>
      <c r="AL28" s="6"/>
      <c r="AM28" s="6"/>
      <c r="AN28" s="6"/>
      <c r="AO28" s="6"/>
      <c r="AP28" s="6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</row>
    <row r="29" spans="1:64" ht="12.75">
      <c r="A29" s="28" t="s">
        <v>16</v>
      </c>
      <c r="B29" s="28">
        <v>323</v>
      </c>
      <c r="C29" s="28">
        <v>322</v>
      </c>
      <c r="D29" s="28">
        <v>320</v>
      </c>
      <c r="E29" s="28">
        <v>316</v>
      </c>
      <c r="F29" s="28">
        <v>310</v>
      </c>
      <c r="G29" s="28">
        <v>299</v>
      </c>
      <c r="H29" s="28">
        <v>286</v>
      </c>
      <c r="I29" s="28">
        <v>287</v>
      </c>
      <c r="J29" s="28">
        <v>290</v>
      </c>
      <c r="K29" s="28">
        <v>297</v>
      </c>
      <c r="L29" s="28">
        <v>292</v>
      </c>
      <c r="M29" s="28">
        <v>290</v>
      </c>
      <c r="N29" s="28">
        <v>301</v>
      </c>
      <c r="O29" s="28">
        <v>300</v>
      </c>
      <c r="P29" s="28">
        <v>283</v>
      </c>
      <c r="Q29" s="28">
        <v>277</v>
      </c>
      <c r="R29" s="28">
        <v>283</v>
      </c>
      <c r="S29" s="28">
        <v>281</v>
      </c>
      <c r="T29" s="28">
        <v>267</v>
      </c>
      <c r="U29" s="28">
        <v>282</v>
      </c>
      <c r="V29" s="28">
        <v>272</v>
      </c>
      <c r="W29" s="28">
        <v>275</v>
      </c>
      <c r="X29" s="28">
        <v>237</v>
      </c>
      <c r="Y29" s="28">
        <v>235</v>
      </c>
      <c r="Z29" s="28">
        <v>232</v>
      </c>
      <c r="AA29" s="28">
        <v>226</v>
      </c>
      <c r="AB29" s="28">
        <v>217</v>
      </c>
      <c r="AC29" s="28">
        <v>222</v>
      </c>
      <c r="AD29" s="28">
        <v>224</v>
      </c>
      <c r="AE29" s="20"/>
      <c r="AF29" s="20"/>
      <c r="AG29" s="20"/>
      <c r="AH29" s="20"/>
      <c r="AI29" s="20"/>
      <c r="AJ29" s="6"/>
      <c r="AK29" s="6"/>
      <c r="AL29" s="6"/>
      <c r="AM29" s="6"/>
      <c r="AN29" s="6"/>
      <c r="AO29" s="6"/>
      <c r="AP29" s="6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</row>
    <row r="30" spans="1:64" ht="12.75">
      <c r="A30" s="28" t="s">
        <v>17</v>
      </c>
      <c r="B30" s="28">
        <v>284</v>
      </c>
      <c r="C30" s="28">
        <v>280</v>
      </c>
      <c r="D30" s="28">
        <v>269</v>
      </c>
      <c r="E30" s="28">
        <v>268</v>
      </c>
      <c r="F30" s="28">
        <v>271</v>
      </c>
      <c r="G30" s="28">
        <v>265</v>
      </c>
      <c r="H30" s="28">
        <v>258</v>
      </c>
      <c r="I30" s="28">
        <v>259</v>
      </c>
      <c r="J30" s="28">
        <v>259</v>
      </c>
      <c r="K30" s="28">
        <v>258</v>
      </c>
      <c r="L30" s="28">
        <v>254</v>
      </c>
      <c r="M30" s="28">
        <v>248</v>
      </c>
      <c r="N30" s="28">
        <v>247</v>
      </c>
      <c r="O30" s="28">
        <v>249</v>
      </c>
      <c r="P30" s="28">
        <v>241</v>
      </c>
      <c r="Q30" s="28">
        <v>251</v>
      </c>
      <c r="R30" s="28">
        <v>264</v>
      </c>
      <c r="S30" s="28">
        <v>265</v>
      </c>
      <c r="T30" s="28">
        <v>257</v>
      </c>
      <c r="U30" s="28">
        <v>247</v>
      </c>
      <c r="V30" s="28">
        <v>232</v>
      </c>
      <c r="W30" s="28">
        <v>230</v>
      </c>
      <c r="X30" s="28">
        <v>229</v>
      </c>
      <c r="Y30" s="28">
        <v>230</v>
      </c>
      <c r="Z30" s="28">
        <v>225</v>
      </c>
      <c r="AA30" s="28">
        <v>199</v>
      </c>
      <c r="AB30" s="28">
        <v>202</v>
      </c>
      <c r="AC30" s="28">
        <v>198</v>
      </c>
      <c r="AD30" s="28">
        <v>191</v>
      </c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</row>
    <row r="31" spans="1:64" ht="12.75">
      <c r="A31" s="28" t="s">
        <v>38</v>
      </c>
      <c r="B31" s="28">
        <v>43</v>
      </c>
      <c r="C31" s="28">
        <v>42</v>
      </c>
      <c r="D31" s="28">
        <v>51</v>
      </c>
      <c r="E31" s="28">
        <v>48</v>
      </c>
      <c r="F31" s="28">
        <v>45</v>
      </c>
      <c r="G31" s="28">
        <v>46</v>
      </c>
      <c r="H31" s="28">
        <v>44</v>
      </c>
      <c r="I31" s="28">
        <v>44</v>
      </c>
      <c r="J31" s="28">
        <v>45</v>
      </c>
      <c r="K31" s="28">
        <v>69</v>
      </c>
      <c r="L31" s="28">
        <v>77</v>
      </c>
      <c r="M31" s="28">
        <v>80</v>
      </c>
      <c r="N31" s="28">
        <v>76</v>
      </c>
      <c r="O31" s="28">
        <v>80</v>
      </c>
      <c r="P31" s="28">
        <v>78</v>
      </c>
      <c r="Q31" s="28">
        <v>87</v>
      </c>
      <c r="R31" s="28">
        <v>94</v>
      </c>
      <c r="S31" s="28">
        <v>94</v>
      </c>
      <c r="T31" s="28">
        <v>90</v>
      </c>
      <c r="U31" s="28">
        <v>87</v>
      </c>
      <c r="V31" s="28">
        <v>86</v>
      </c>
      <c r="W31" s="28">
        <v>85</v>
      </c>
      <c r="X31" s="28">
        <v>84</v>
      </c>
      <c r="Y31" s="28">
        <v>90</v>
      </c>
      <c r="Z31" s="28">
        <v>90</v>
      </c>
      <c r="AA31" s="28">
        <v>91</v>
      </c>
      <c r="AB31" s="28">
        <v>90</v>
      </c>
      <c r="AC31" s="28">
        <v>88</v>
      </c>
      <c r="AD31" s="28">
        <v>87</v>
      </c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</row>
    <row r="32" spans="1:64" ht="12.75">
      <c r="A32" s="28" t="s">
        <v>18</v>
      </c>
      <c r="B32" s="28">
        <v>25</v>
      </c>
      <c r="C32" s="28">
        <v>25</v>
      </c>
      <c r="D32" s="28">
        <v>23</v>
      </c>
      <c r="E32" s="28">
        <v>23</v>
      </c>
      <c r="F32" s="28">
        <v>22</v>
      </c>
      <c r="G32" s="28">
        <v>24</v>
      </c>
      <c r="H32" s="28">
        <v>24</v>
      </c>
      <c r="I32" s="28">
        <v>24</v>
      </c>
      <c r="J32" s="28">
        <v>27</v>
      </c>
      <c r="K32" s="28">
        <v>29</v>
      </c>
      <c r="L32" s="28">
        <v>30</v>
      </c>
      <c r="M32" s="28">
        <v>32</v>
      </c>
      <c r="N32" s="28">
        <v>30</v>
      </c>
      <c r="O32" s="28">
        <v>30</v>
      </c>
      <c r="P32" s="28">
        <v>32</v>
      </c>
      <c r="Q32" s="28">
        <v>37</v>
      </c>
      <c r="R32" s="28">
        <v>12</v>
      </c>
      <c r="S32" s="28">
        <v>12</v>
      </c>
      <c r="T32" s="28">
        <v>12</v>
      </c>
      <c r="U32" s="28">
        <v>12</v>
      </c>
      <c r="V32" s="28">
        <v>13</v>
      </c>
      <c r="W32" s="28">
        <v>13</v>
      </c>
      <c r="X32" s="28">
        <v>13</v>
      </c>
      <c r="Y32" s="28">
        <v>13</v>
      </c>
      <c r="Z32" s="28">
        <v>13</v>
      </c>
      <c r="AA32" s="28">
        <v>13</v>
      </c>
      <c r="AB32" s="28">
        <v>14</v>
      </c>
      <c r="AC32" s="28">
        <v>14</v>
      </c>
      <c r="AD32" s="28">
        <v>14</v>
      </c>
      <c r="AE32" s="7"/>
      <c r="AF32" s="7"/>
      <c r="AG32" s="7"/>
      <c r="AH32" s="7"/>
      <c r="AI32" s="7"/>
      <c r="AJ32" s="7"/>
      <c r="AK32" s="7"/>
      <c r="AL32" s="7"/>
      <c r="AM32" s="21"/>
      <c r="AN32" s="7"/>
      <c r="AO32" s="7"/>
      <c r="AP32" s="7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64" ht="12.75">
      <c r="A33" s="24" t="s">
        <v>6</v>
      </c>
      <c r="B33" s="24">
        <v>0.13</v>
      </c>
      <c r="C33" s="24">
        <v>0.17</v>
      </c>
      <c r="D33" s="24">
        <v>0.16</v>
      </c>
      <c r="E33" s="24">
        <v>0.09</v>
      </c>
      <c r="F33" s="24">
        <v>0.07</v>
      </c>
      <c r="G33" s="24">
        <v>0.11</v>
      </c>
      <c r="H33" s="24">
        <v>0.18</v>
      </c>
      <c r="I33" s="24">
        <v>0.1</v>
      </c>
      <c r="J33" s="24">
        <v>0.22</v>
      </c>
      <c r="K33" s="24">
        <v>0.11</v>
      </c>
      <c r="L33" s="24">
        <v>0.22</v>
      </c>
      <c r="M33" s="24">
        <v>0.17</v>
      </c>
      <c r="N33" s="24">
        <v>0.07</v>
      </c>
      <c r="O33" s="24">
        <v>0.14</v>
      </c>
      <c r="P33" s="24">
        <v>0.11</v>
      </c>
      <c r="Q33" s="24">
        <v>0.02</v>
      </c>
      <c r="R33" s="24">
        <v>0.01</v>
      </c>
      <c r="S33" s="24">
        <v>0.1</v>
      </c>
      <c r="T33" s="12">
        <v>0.06</v>
      </c>
      <c r="U33" s="12">
        <v>0.11</v>
      </c>
      <c r="V33" s="12">
        <v>0.09</v>
      </c>
      <c r="W33" s="12">
        <v>0.13</v>
      </c>
      <c r="X33" s="12">
        <v>0.17</v>
      </c>
      <c r="Y33" s="12">
        <v>0.11</v>
      </c>
      <c r="Z33" s="12">
        <v>0.04</v>
      </c>
      <c r="AA33" s="12">
        <v>0.13</v>
      </c>
      <c r="AB33" s="12">
        <v>0.13</v>
      </c>
      <c r="AC33" s="24">
        <v>0.1</v>
      </c>
      <c r="AD33" s="12">
        <v>0.02</v>
      </c>
      <c r="AE33" s="5"/>
      <c r="AF33" s="5"/>
      <c r="AG33" s="5"/>
      <c r="AH33" s="5"/>
      <c r="AI33" s="5"/>
      <c r="AJ33" s="5"/>
      <c r="AK33" s="5"/>
      <c r="AL33" s="5"/>
      <c r="AM33" s="22"/>
      <c r="AN33" s="22"/>
      <c r="AO33" s="22"/>
      <c r="AP33" s="5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2:64" ht="12.75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AE34" s="9"/>
      <c r="AF34" s="5"/>
      <c r="AG34" s="5"/>
      <c r="AH34" s="5"/>
      <c r="AI34" s="9"/>
      <c r="AJ34" s="23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5" spans="32:36" ht="12.75">
      <c r="AF35" s="6"/>
      <c r="AG35" s="6"/>
      <c r="AH35" s="6"/>
      <c r="AJ35" s="2"/>
    </row>
    <row r="36" spans="32:36" ht="12.75">
      <c r="AF36" s="7"/>
      <c r="AG36" s="7"/>
      <c r="AH36" s="7"/>
      <c r="AI36" s="4"/>
      <c r="AJ36" s="2"/>
    </row>
    <row r="37" spans="32:36" ht="12.75">
      <c r="AF37" s="7"/>
      <c r="AG37" s="7"/>
      <c r="AH37" s="7"/>
      <c r="AI37" s="4"/>
      <c r="AJ37" s="2"/>
    </row>
    <row r="38" spans="32:36" ht="12.75">
      <c r="AF38" s="7"/>
      <c r="AG38" s="7"/>
      <c r="AH38" s="7"/>
      <c r="AI38" s="4"/>
      <c r="AJ38" s="2"/>
    </row>
    <row r="39" spans="32:36" ht="12.75">
      <c r="AF39" s="6"/>
      <c r="AG39" s="6"/>
      <c r="AH39" s="6"/>
      <c r="AI39" s="4"/>
      <c r="AJ39" s="2"/>
    </row>
    <row r="40" spans="32:36" ht="12.75">
      <c r="AF40" s="8"/>
      <c r="AG40" s="8"/>
      <c r="AH40" s="8"/>
      <c r="AI40" s="4"/>
      <c r="AJ40" s="2"/>
    </row>
    <row r="41" spans="32:36" ht="12.75">
      <c r="AF41" s="7"/>
      <c r="AG41" s="7"/>
      <c r="AH41" s="7"/>
      <c r="AJ41" s="2"/>
    </row>
    <row r="42" spans="32:36" ht="12.75">
      <c r="AF42" s="7"/>
      <c r="AG42" s="7"/>
      <c r="AH42" s="7"/>
      <c r="AJ42" s="2"/>
    </row>
    <row r="43" spans="32:36" ht="12.75">
      <c r="AF43" s="7"/>
      <c r="AG43" s="7"/>
      <c r="AH43" s="7"/>
      <c r="AJ43" s="2"/>
    </row>
    <row r="44" spans="32:36" ht="12.75">
      <c r="AF44" s="6"/>
      <c r="AG44" s="6"/>
      <c r="AH44" s="6"/>
      <c r="AJ44" s="2"/>
    </row>
    <row r="45" spans="32:36" ht="12.75">
      <c r="AF45" s="7"/>
      <c r="AG45" s="7"/>
      <c r="AH45" s="7"/>
      <c r="AJ45" s="2"/>
    </row>
    <row r="46" spans="32:36" ht="12.75">
      <c r="AF46" s="7"/>
      <c r="AG46" s="7"/>
      <c r="AH46" s="7"/>
      <c r="AJ46" s="2"/>
    </row>
    <row r="47" spans="32:36" ht="12.75">
      <c r="AF47" s="7"/>
      <c r="AG47" s="7"/>
      <c r="AH47" s="7"/>
      <c r="AJ47" s="2"/>
    </row>
    <row r="48" spans="32:36" ht="12.75">
      <c r="AF48" s="7"/>
      <c r="AG48" s="7"/>
      <c r="AH48" s="7"/>
      <c r="AJ48" s="2"/>
    </row>
    <row r="49" spans="32:36" ht="12.75">
      <c r="AF49" s="6"/>
      <c r="AG49" s="6"/>
      <c r="AH49" s="6"/>
      <c r="AJ49" s="2"/>
    </row>
    <row r="50" spans="32:36" ht="12.75">
      <c r="AF50" s="6"/>
      <c r="AG50" s="6"/>
      <c r="AH50" s="6"/>
      <c r="AJ50" s="2"/>
    </row>
    <row r="51" spans="32:36" ht="12.75">
      <c r="AF51" s="6"/>
      <c r="AG51" s="6"/>
      <c r="AH51" s="6"/>
      <c r="AJ51" s="2"/>
    </row>
    <row r="52" spans="32:36" ht="12.75">
      <c r="AF52" s="7"/>
      <c r="AG52" s="7"/>
      <c r="AH52" s="7"/>
      <c r="AJ52" s="2"/>
    </row>
    <row r="53" spans="32:36" ht="12.75">
      <c r="AF53" s="7"/>
      <c r="AG53" s="7"/>
      <c r="AH53" s="7"/>
      <c r="AJ53" s="2"/>
    </row>
    <row r="54" spans="32:36" ht="12.75">
      <c r="AF54" s="7"/>
      <c r="AG54" s="7"/>
      <c r="AH54" s="7"/>
      <c r="AJ54" s="2"/>
    </row>
    <row r="55" spans="32:36" ht="12.75">
      <c r="AF55" s="7"/>
      <c r="AG55" s="7"/>
      <c r="AH55" s="7"/>
      <c r="AJ55" s="2"/>
    </row>
    <row r="56" spans="32:36" ht="12.75">
      <c r="AF56" s="5"/>
      <c r="AG56" s="5"/>
      <c r="AH56" s="5"/>
      <c r="AJ56" s="2"/>
    </row>
    <row r="57" spans="32:36" ht="12.75">
      <c r="AF57" s="9"/>
      <c r="AG57" s="9"/>
      <c r="AH57" s="9"/>
      <c r="AJ57" s="2"/>
    </row>
    <row r="58" spans="32:36" ht="12.75">
      <c r="AF58" s="9"/>
      <c r="AG58" s="9"/>
      <c r="AH58" s="9"/>
      <c r="AJ58" s="2"/>
    </row>
    <row r="59" spans="32:36" ht="12.75">
      <c r="AF59" s="9"/>
      <c r="AG59" s="9"/>
      <c r="AH59" s="9"/>
      <c r="AJ59" s="3"/>
    </row>
    <row r="60" spans="32:36" ht="12.75">
      <c r="AF60" s="9"/>
      <c r="AG60" s="9"/>
      <c r="AH60" s="9"/>
      <c r="AJ60" s="2"/>
    </row>
    <row r="61" spans="32:34" ht="12.75">
      <c r="AF61" s="9"/>
      <c r="AG61" s="9"/>
      <c r="AH61" s="9"/>
    </row>
  </sheetData>
  <sheetProtection/>
  <printOptions/>
  <pageMargins left="0.17" right="0.29" top="1" bottom="1" header="0.5" footer="0.5"/>
  <pageSetup fitToHeight="1" fitToWidth="1" horizontalDpi="600" verticalDpi="600" orientation="landscape" paperSize="9" scale="76" r:id="rId1"/>
  <ignoredErrors>
    <ignoredError sqref="S27:Z27 S20:Z20 I27:O27 O8 I20:O20 H20 H27 B20:G20 B27:G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</dc:creator>
  <cp:keywords/>
  <dc:description/>
  <cp:lastModifiedBy>Merja Lehikoinen</cp:lastModifiedBy>
  <cp:lastPrinted>2014-08-12T06:16:08Z</cp:lastPrinted>
  <dcterms:created xsi:type="dcterms:W3CDTF">2004-11-30T10:44:07Z</dcterms:created>
  <dcterms:modified xsi:type="dcterms:W3CDTF">2017-05-05T10:00:28Z</dcterms:modified>
  <cp:category/>
  <cp:version/>
  <cp:contentType/>
  <cp:contentStatus/>
</cp:coreProperties>
</file>