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940" windowHeight="4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'Sheet1'!$A$1:$D$125</definedName>
  </definedNames>
  <calcPr fullCalcOnLoad="1"/>
</workbook>
</file>

<file path=xl/sharedStrings.xml><?xml version="1.0" encoding="utf-8"?>
<sst xmlns="http://schemas.openxmlformats.org/spreadsheetml/2006/main" count="115" uniqueCount="97">
  <si>
    <t>GAP 1:  EMPATHY GAP</t>
  </si>
  <si>
    <t>All</t>
  </si>
  <si>
    <t>Employees</t>
  </si>
  <si>
    <t xml:space="preserve"> </t>
  </si>
  <si>
    <t>Direct</t>
  </si>
  <si>
    <t>GAP 2:  RESPONSIVENESS GAP</t>
  </si>
  <si>
    <t>1a.Average for Marketing Research sub-GAP</t>
  </si>
  <si>
    <t>1b. Average For Upward Communication sub-GAP</t>
  </si>
  <si>
    <t>2c.  Average for Task Standardization sub-GAP</t>
  </si>
  <si>
    <t>3a.  Average for Teamwork sub-GAP</t>
  </si>
  <si>
    <t>3b.  Average for Employee-Job Fit sub-GAP</t>
  </si>
  <si>
    <t>3c.  Average for Technology-Job Fit sub-GAP</t>
  </si>
  <si>
    <t>3d.  Average for Perceived Control of Job sub-GAP</t>
  </si>
  <si>
    <t>3g.  Average for Role Ambiguity sub-GAP</t>
  </si>
  <si>
    <t>GAP 3:  ASSURANCE GAP</t>
  </si>
  <si>
    <r>
      <t xml:space="preserve">                   </t>
    </r>
    <r>
      <rPr>
        <b/>
        <sz val="18"/>
        <rFont val="Arial"/>
        <family val="2"/>
      </rPr>
      <t>COMPETITIVE GAP MEASUREMENT EXAMPLE</t>
    </r>
  </si>
  <si>
    <t xml:space="preserve">                  (Numbers Shown are GAP numbers…the larger the number the larger the Competitive GAP) </t>
  </si>
  <si>
    <t>1.  The bank regularly collects information about the needs and product/</t>
  </si>
  <si>
    <t>2.  The bank effectively uses digital techniques (including</t>
  </si>
  <si>
    <t xml:space="preserve">3.  The bank uses data mining and analytics to assess customer </t>
  </si>
  <si>
    <t xml:space="preserve">4.  Our bank effectively uses marketing research and </t>
  </si>
  <si>
    <t>Customer</t>
  </si>
  <si>
    <t>Contact</t>
  </si>
  <si>
    <t>Super-</t>
  </si>
  <si>
    <t>visors</t>
  </si>
  <si>
    <t>Managers</t>
  </si>
  <si>
    <t xml:space="preserve">5.  There are NOT too many levels of management between customer- </t>
  </si>
  <si>
    <t>(Add Questions 5 and 6 and divide by 2)</t>
  </si>
  <si>
    <t>(Add First 4 Questions and divide by 4)</t>
  </si>
  <si>
    <t>(Add Questions 7-9 and Divide by 3)</t>
  </si>
  <si>
    <t>7.  The people who develop our advertising and social media consult employees like me about the realism of the promises made in our advertising/social media.</t>
  </si>
  <si>
    <t>8.  Employees like me interact with operations and IT people to discuss the quality of products and service the bank can deliver to its customers.</t>
  </si>
  <si>
    <t>9.  Our bank's policies on serving customers are consistent among the    various departments and branches that interact with customers.</t>
  </si>
  <si>
    <t>10.  In our bank we set specific quality of product and quality of service goals.</t>
  </si>
  <si>
    <t>1c.  Average For Horizontal Communication sub-GAP</t>
  </si>
  <si>
    <t>(Add 1a + 1b + 1c and divide by 3)</t>
  </si>
  <si>
    <t>11.  Our bank commits the necessary resources to provide the HUMAN capabilities essential to meeting customers' requirements for high quality products and service.</t>
  </si>
  <si>
    <t>12.  Our bank commits the necessary resources to provide the TECHNOLOGICAL capabilities essential to meeting customers' requirements for high quality products and service.</t>
  </si>
  <si>
    <t>13.  Our bank has internal programs for improving the quality of products and service to customers.</t>
  </si>
  <si>
    <t>15.  Our bank emphasizes serving existing customers as much or more than it emphasizes selling to acquire new customers.</t>
  </si>
  <si>
    <t>16.  Our bank effectively uses technology and automation and training to achieve consistency and excellence in serving customers</t>
  </si>
  <si>
    <t>17.  Our bank believes that giving customers the high quality of products and service they really want will result in HIGHER PROFITS for the bank.</t>
  </si>
  <si>
    <t>AVERAGE FOR RESPONSIVENESS GAP (QUESTIONS 10-17)</t>
  </si>
  <si>
    <t>AVERAGE FOR EMPATHY GAP</t>
  </si>
  <si>
    <t>2a. Average for Goal Setting sub-GAP</t>
  </si>
  <si>
    <t>2b.  Average for Management Commitment sub-GAP</t>
  </si>
  <si>
    <t>2d.  Average for Feasibility sub-GAP</t>
  </si>
  <si>
    <t>(2a + 2b + 2c +2d) divided by 4</t>
  </si>
  <si>
    <t>18.  Everyone in the bank contributes to a team effort in servicing customers.</t>
  </si>
  <si>
    <t>(Score for Question 21)</t>
  </si>
  <si>
    <t>(Score for Question 18).</t>
  </si>
  <si>
    <t xml:space="preserve">3e.  Average for Supervisory Control </t>
  </si>
  <si>
    <t>3f.  Average for Role Conflict</t>
  </si>
  <si>
    <t xml:space="preserve">  ASSURANCE GAP</t>
  </si>
  <si>
    <t xml:space="preserve">OVERALL MEASUREMENT OF GAP 3:  </t>
  </si>
  <si>
    <t>Customer Experience Scores (CES), System Usability Scores (SUS)</t>
  </si>
  <si>
    <t>or some other recognized method to monitor and improve</t>
  </si>
  <si>
    <t>3h.  Average for Performance Measurement sub-GAP</t>
  </si>
  <si>
    <t>(Add 3a+3b+3c+3d+3e+3f+3g+3h) and divide by 8</t>
  </si>
  <si>
    <t>OVERALL GAP AVERAGES</t>
  </si>
  <si>
    <t>service expectations of our customers.</t>
  </si>
  <si>
    <t>website analytics and social media) to better</t>
  </si>
  <si>
    <t>understand customers and to communicate with</t>
  </si>
  <si>
    <t>financial usage and to predict additional products to serve customers</t>
  </si>
  <si>
    <t>better.</t>
  </si>
  <si>
    <t>other information about customers’ and potential</t>
  </si>
  <si>
    <t xml:space="preserve"> in the bank’s decision-making. </t>
  </si>
  <si>
    <t xml:space="preserve"> them more effectively.</t>
  </si>
  <si>
    <t>customers’ financial needs and expectations</t>
  </si>
  <si>
    <t>contact personnel and top management in the bank.</t>
  </si>
  <si>
    <t>to do my job well.</t>
  </si>
  <si>
    <t>much that it makes it difficult to serve existing customers properly.</t>
  </si>
  <si>
    <t>about how to better serve customers from customer-contact personnel.</t>
  </si>
  <si>
    <t xml:space="preserve">6.  Management in our bank actively welcomes and seeks suggestions </t>
  </si>
  <si>
    <t>to do are usually the SAME thing.</t>
  </si>
  <si>
    <t>retention, and acquisition.</t>
  </si>
  <si>
    <t>14.  In our bank, managers who improve the quality of service for customers are MORE likely to be rewarded than other managers who do not attempt to improve quality of service.</t>
  </si>
  <si>
    <t>19. My bank hires people who are qualified to do their jobs.</t>
  </si>
  <si>
    <t>20.  My bank gives me the necessary tools, equipment, and technology that I need</t>
  </si>
  <si>
    <t>21.  I have the freedom in my job to truly satisfy my customes' needs.</t>
  </si>
  <si>
    <t>22.  My job performance appraisal includes how well I interact with and serve customers.</t>
  </si>
  <si>
    <t>23.  In the bank, employees who do the best job serving their customers are MORE likely to be rewarded (monetarily and non-monetarily) than other employees.</t>
  </si>
  <si>
    <t xml:space="preserve">24.  The emphasis the bank places on selling to customers is NOT so </t>
  </si>
  <si>
    <t>25.  What my customes want me to do and what management wants me</t>
  </si>
  <si>
    <t>26  I understand and have sufficient knowledge about all the products and services offered by the bank (including digital products and services) to serve customers' needs.</t>
  </si>
  <si>
    <t>27.  I believe that I have been well-trained by the bank in how to effectively meet customers' needs and expectations.</t>
  </si>
  <si>
    <t>28.  My bank uses Net Promoter Scores (NPS),</t>
  </si>
  <si>
    <t xml:space="preserve">the customer experience (CX), and to increase customer loyalty, </t>
  </si>
  <si>
    <t>(Question 19)</t>
  </si>
  <si>
    <t>(Score for Question 20)</t>
  </si>
  <si>
    <t>(Question 22 + Question 23) divided by 2</t>
  </si>
  <si>
    <t>(Question 24 + Question 25) divided by 2</t>
  </si>
  <si>
    <t>(Question 26 + Question27) divided by 2</t>
  </si>
  <si>
    <t>(Question 28)</t>
  </si>
  <si>
    <t>(Question 11 + 12 +13+ 14+15) divided by 5</t>
  </si>
  <si>
    <t>(Question 16)</t>
  </si>
  <si>
    <t>(Question 17)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</si>
</sst>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43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Microsoft Sans Serif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7" fillId="0" borderId="0" xfId="0" applyNumberFormat="1" applyFont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2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justify" wrapText="1"/>
    </xf>
    <xf numFmtId="2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1">
      <selection activeCell="B115" sqref="B115"/>
    </sheetView>
  </sheetViews>
  <sheetFormatPr defaultColWidth="9.140625" defaultRowHeight="12.75"/>
  <cols>
    <col min="1" max="1" width="64.7109375" style="0" customWidth="1"/>
    <col min="2" max="4" width="9.7109375" style="0" customWidth="1"/>
  </cols>
  <sheetData>
    <row r="1" spans="1:4" ht="23.25">
      <c r="A1" s="1" t="s">
        <v>15</v>
      </c>
      <c r="B1" s="4"/>
      <c r="C1" s="4"/>
      <c r="D1" s="4"/>
    </row>
    <row r="2" spans="1:4" ht="12.75">
      <c r="A2" s="1" t="s">
        <v>16</v>
      </c>
      <c r="B2" s="4"/>
      <c r="C2" s="4"/>
      <c r="D2" s="4"/>
    </row>
    <row r="3" spans="1:4" ht="12.75">
      <c r="A3" s="1"/>
      <c r="B3" s="4"/>
      <c r="C3" s="4"/>
      <c r="D3" s="4"/>
    </row>
    <row r="4" spans="1:4" ht="12.75">
      <c r="A4" s="1"/>
      <c r="B4" s="5"/>
      <c r="C4" s="5" t="s">
        <v>3</v>
      </c>
      <c r="D4" s="5"/>
    </row>
    <row r="5" spans="1:4" ht="12.75">
      <c r="A5" s="1"/>
      <c r="B5" s="5" t="s">
        <v>3</v>
      </c>
      <c r="C5" s="5" t="s">
        <v>4</v>
      </c>
      <c r="D5" s="5" t="s">
        <v>23</v>
      </c>
    </row>
    <row r="6" spans="1:4" ht="12.75">
      <c r="A6" s="1"/>
      <c r="B6" s="5" t="s">
        <v>1</v>
      </c>
      <c r="C6" s="5" t="s">
        <v>21</v>
      </c>
      <c r="D6" s="5" t="s">
        <v>24</v>
      </c>
    </row>
    <row r="7" spans="1:4" ht="12.75">
      <c r="A7" s="4"/>
      <c r="B7" s="4" t="s">
        <v>2</v>
      </c>
      <c r="C7" s="4" t="s">
        <v>22</v>
      </c>
      <c r="D7" s="4" t="s">
        <v>25</v>
      </c>
    </row>
    <row r="8" spans="1:4" ht="12.75">
      <c r="A8" s="1" t="s">
        <v>0</v>
      </c>
      <c r="B8" s="5" t="s">
        <v>3</v>
      </c>
      <c r="C8" s="5"/>
      <c r="D8" s="5"/>
    </row>
    <row r="9" spans="1:4" ht="12.75">
      <c r="A9" s="1"/>
      <c r="B9" s="5"/>
      <c r="C9" s="5"/>
      <c r="D9" s="5"/>
    </row>
    <row r="10" spans="1:4" ht="12.75">
      <c r="A10" s="4" t="s">
        <v>17</v>
      </c>
      <c r="B10" s="6">
        <f>(C10+D10)/2</f>
        <v>0</v>
      </c>
      <c r="C10" s="6"/>
      <c r="D10" s="6"/>
    </row>
    <row r="11" spans="1:4" ht="12.75">
      <c r="A11" s="4" t="s">
        <v>60</v>
      </c>
      <c r="B11" s="6"/>
      <c r="C11" s="6"/>
      <c r="D11" s="6"/>
    </row>
    <row r="12" spans="1:9" ht="15.75">
      <c r="A12" s="4" t="s">
        <v>18</v>
      </c>
      <c r="B12" s="6">
        <f>(C12+D12)/2</f>
        <v>0</v>
      </c>
      <c r="C12" s="15"/>
      <c r="D12" s="15"/>
      <c r="E12" s="9"/>
      <c r="F12" s="9"/>
      <c r="G12" s="9"/>
      <c r="H12" s="9"/>
      <c r="I12" s="9"/>
    </row>
    <row r="13" spans="1:4" ht="12.75">
      <c r="A13" s="4" t="s">
        <v>61</v>
      </c>
      <c r="B13" s="16"/>
      <c r="C13" s="16"/>
      <c r="D13" s="16"/>
    </row>
    <row r="14" spans="1:4" ht="12.75">
      <c r="A14" s="4" t="s">
        <v>62</v>
      </c>
      <c r="B14" s="16"/>
      <c r="C14" s="16"/>
      <c r="D14" s="16"/>
    </row>
    <row r="15" spans="1:4" ht="12.75">
      <c r="A15" s="4" t="s">
        <v>67</v>
      </c>
      <c r="B15" s="16"/>
      <c r="C15" s="16"/>
      <c r="D15" s="16"/>
    </row>
    <row r="16" spans="1:4" ht="12.75">
      <c r="A16" s="17" t="s">
        <v>19</v>
      </c>
      <c r="B16" s="6">
        <f>(C16+D16)/2</f>
        <v>0</v>
      </c>
      <c r="C16" s="50"/>
      <c r="D16" s="50"/>
    </row>
    <row r="17" spans="1:4" ht="12.75">
      <c r="A17" s="17" t="s">
        <v>63</v>
      </c>
      <c r="B17" s="6" t="s">
        <v>3</v>
      </c>
      <c r="C17" s="50"/>
      <c r="D17" s="50"/>
    </row>
    <row r="18" spans="1:4" ht="12.75">
      <c r="A18" s="17" t="s">
        <v>64</v>
      </c>
      <c r="B18" s="6" t="s">
        <v>3</v>
      </c>
      <c r="C18" s="50"/>
      <c r="D18" s="50"/>
    </row>
    <row r="19" spans="1:4" ht="12.75">
      <c r="A19" s="17" t="s">
        <v>20</v>
      </c>
      <c r="B19" s="6">
        <f>(C19+D19)/2</f>
        <v>0</v>
      </c>
      <c r="C19" s="50"/>
      <c r="D19" s="50"/>
    </row>
    <row r="20" spans="1:4" ht="12.75">
      <c r="A20" s="17" t="s">
        <v>65</v>
      </c>
      <c r="B20" s="6" t="s">
        <v>3</v>
      </c>
      <c r="C20" s="50"/>
      <c r="D20" s="50"/>
    </row>
    <row r="21" spans="1:4" ht="12.75">
      <c r="A21" s="17" t="s">
        <v>68</v>
      </c>
      <c r="B21" s="6" t="s">
        <v>3</v>
      </c>
      <c r="C21" s="50"/>
      <c r="D21" s="50"/>
    </row>
    <row r="22" spans="1:4" ht="12.75">
      <c r="A22" s="17" t="s">
        <v>66</v>
      </c>
      <c r="B22" s="6" t="s">
        <v>3</v>
      </c>
      <c r="C22" s="50"/>
      <c r="D22" s="50"/>
    </row>
    <row r="23" spans="1:4" ht="15.75">
      <c r="A23" s="11" t="s">
        <v>6</v>
      </c>
      <c r="B23" s="14">
        <f>SUM(B10:B22)/4</f>
        <v>0</v>
      </c>
      <c r="C23" s="14">
        <f>SUM(C10:C22)/4</f>
        <v>0</v>
      </c>
      <c r="D23" s="14">
        <f>SUM(D10:D22)/4</f>
        <v>0</v>
      </c>
    </row>
    <row r="24" spans="1:4" ht="12.75">
      <c r="A24" s="13" t="s">
        <v>28</v>
      </c>
      <c r="B24" s="10" t="s">
        <v>3</v>
      </c>
      <c r="C24" s="10"/>
      <c r="D24" s="10"/>
    </row>
    <row r="25" spans="1:4" ht="12.75">
      <c r="A25" s="13"/>
      <c r="B25" s="10"/>
      <c r="C25" s="10"/>
      <c r="D25" s="10"/>
    </row>
    <row r="26" spans="1:4" ht="12.75">
      <c r="A26" s="13" t="s">
        <v>26</v>
      </c>
      <c r="B26" s="6">
        <f>(C26+D26)/2</f>
        <v>0</v>
      </c>
      <c r="C26" s="10"/>
      <c r="D26" s="10"/>
    </row>
    <row r="27" spans="1:4" ht="12.75">
      <c r="A27" s="13" t="s">
        <v>69</v>
      </c>
      <c r="B27" s="10" t="s">
        <v>3</v>
      </c>
      <c r="C27" s="10"/>
      <c r="D27" s="10"/>
    </row>
    <row r="28" spans="1:4" ht="12.75">
      <c r="A28" s="13" t="s">
        <v>73</v>
      </c>
      <c r="B28" s="6">
        <f>(C28+D28)/2</f>
        <v>0</v>
      </c>
      <c r="C28" s="10"/>
      <c r="D28" s="10"/>
    </row>
    <row r="29" spans="1:4" ht="12.75">
      <c r="A29" s="13" t="s">
        <v>72</v>
      </c>
      <c r="B29" s="10" t="s">
        <v>3</v>
      </c>
      <c r="C29" s="10"/>
      <c r="D29" s="10"/>
    </row>
    <row r="30" spans="1:4" ht="15.75">
      <c r="A30" s="18" t="s">
        <v>7</v>
      </c>
      <c r="B30" s="19">
        <f>(C30+D30)/2</f>
        <v>0</v>
      </c>
      <c r="C30" s="12">
        <f>(C26+C28)/2</f>
        <v>0</v>
      </c>
      <c r="D30" s="12">
        <f>(D26+D28)/2</f>
        <v>0</v>
      </c>
    </row>
    <row r="31" spans="1:4" ht="12.75">
      <c r="A31" s="13" t="s">
        <v>27</v>
      </c>
      <c r="B31" s="6"/>
      <c r="C31" s="6"/>
      <c r="D31" s="6"/>
    </row>
    <row r="32" spans="1:4" ht="12.75">
      <c r="A32" s="7"/>
      <c r="B32" s="8" t="s">
        <v>3</v>
      </c>
      <c r="C32" s="8"/>
      <c r="D32" s="8"/>
    </row>
    <row r="33" spans="1:4" ht="38.25">
      <c r="A33" s="46" t="s">
        <v>30</v>
      </c>
      <c r="B33" s="6">
        <f>(C33+D33)/2</f>
        <v>0</v>
      </c>
      <c r="C33" s="6"/>
      <c r="D33" s="6"/>
    </row>
    <row r="34" spans="1:4" ht="25.5">
      <c r="A34" s="20" t="s">
        <v>31</v>
      </c>
      <c r="B34" s="6">
        <f>(C34+D34)/2</f>
        <v>0</v>
      </c>
      <c r="C34" s="21"/>
      <c r="D34" s="21"/>
    </row>
    <row r="35" spans="1:4" ht="25.5">
      <c r="A35" s="20" t="s">
        <v>32</v>
      </c>
      <c r="B35" s="6">
        <f>(C35+D35)/2</f>
        <v>0</v>
      </c>
      <c r="C35" s="21"/>
      <c r="D35" s="21"/>
    </row>
    <row r="36" spans="1:4" ht="15.75">
      <c r="A36" s="11" t="s">
        <v>34</v>
      </c>
      <c r="B36" s="19">
        <f>(C36+D36)/2</f>
        <v>0</v>
      </c>
      <c r="C36" s="12">
        <f>SUM(C33:C35)/3</f>
        <v>0</v>
      </c>
      <c r="D36" s="12">
        <f>SUM(D33:D35)/3</f>
        <v>0</v>
      </c>
    </row>
    <row r="37" spans="1:4" ht="12.75">
      <c r="A37" s="13" t="s">
        <v>29</v>
      </c>
      <c r="B37" s="10" t="s">
        <v>3</v>
      </c>
      <c r="C37" s="10"/>
      <c r="D37" s="10"/>
    </row>
    <row r="38" spans="1:4" ht="12.75">
      <c r="A38" s="13"/>
      <c r="B38" s="10"/>
      <c r="C38" s="10"/>
      <c r="D38" s="10"/>
    </row>
    <row r="39" spans="1:4" ht="18">
      <c r="A39" s="22" t="s">
        <v>43</v>
      </c>
      <c r="B39" s="19">
        <f>(B23+B30+B36)/3</f>
        <v>0</v>
      </c>
      <c r="C39" s="19">
        <f>(C23+C30+C36)/3</f>
        <v>0</v>
      </c>
      <c r="D39" s="19">
        <f>(D23+D30+D36)/3</f>
        <v>0</v>
      </c>
    </row>
    <row r="40" spans="1:4" ht="12.75">
      <c r="A40" s="4" t="s">
        <v>35</v>
      </c>
      <c r="B40" s="6" t="s">
        <v>3</v>
      </c>
      <c r="C40" s="6"/>
      <c r="D40" s="6"/>
    </row>
    <row r="41" spans="1:4" ht="12.75">
      <c r="A41" s="4"/>
      <c r="B41" s="6"/>
      <c r="C41" s="6"/>
      <c r="D41" s="6"/>
    </row>
    <row r="42" spans="1:4" ht="25.5">
      <c r="A42" s="20" t="s">
        <v>33</v>
      </c>
      <c r="B42" s="25">
        <f>(C42+D42)/2</f>
        <v>0</v>
      </c>
      <c r="C42" s="41"/>
      <c r="D42" s="26"/>
    </row>
    <row r="43" spans="1:4" ht="15.75">
      <c r="A43" s="27" t="s">
        <v>44</v>
      </c>
      <c r="B43" s="28">
        <f>B42</f>
        <v>0</v>
      </c>
      <c r="C43" s="30">
        <f>C42</f>
        <v>0</v>
      </c>
      <c r="D43" s="30">
        <f>D42</f>
        <v>0</v>
      </c>
    </row>
    <row r="44" spans="1:4" ht="12.75">
      <c r="A44" s="23"/>
      <c r="B44" s="23"/>
      <c r="C44" s="23"/>
      <c r="D44" s="23"/>
    </row>
    <row r="45" spans="1:4" ht="38.25">
      <c r="A45" s="24" t="s">
        <v>36</v>
      </c>
      <c r="B45" s="25">
        <f aca="true" t="shared" si="0" ref="B45:B50">(C45+D45)/2</f>
        <v>0</v>
      </c>
      <c r="C45" s="25"/>
      <c r="D45" s="25"/>
    </row>
    <row r="46" spans="1:4" ht="38.25">
      <c r="A46" s="24" t="s">
        <v>37</v>
      </c>
      <c r="B46" s="25">
        <f t="shared" si="0"/>
        <v>0</v>
      </c>
      <c r="C46" s="25"/>
      <c r="D46" s="25"/>
    </row>
    <row r="47" spans="1:4" ht="25.5">
      <c r="A47" s="24" t="s">
        <v>38</v>
      </c>
      <c r="B47" s="25">
        <f t="shared" si="0"/>
        <v>0</v>
      </c>
      <c r="C47" s="29"/>
      <c r="D47" s="29"/>
    </row>
    <row r="48" spans="1:4" ht="38.25">
      <c r="A48" s="24" t="s">
        <v>76</v>
      </c>
      <c r="B48" s="25">
        <f t="shared" si="0"/>
        <v>0</v>
      </c>
      <c r="C48" s="29"/>
      <c r="D48" s="29"/>
    </row>
    <row r="49" spans="1:4" ht="25.5">
      <c r="A49" s="24" t="s">
        <v>39</v>
      </c>
      <c r="B49" s="25">
        <f t="shared" si="0"/>
        <v>0</v>
      </c>
      <c r="C49" s="29"/>
      <c r="D49" s="29"/>
    </row>
    <row r="50" spans="1:4" ht="15.75">
      <c r="A50" s="27" t="s">
        <v>45</v>
      </c>
      <c r="B50" s="30">
        <f t="shared" si="0"/>
        <v>0</v>
      </c>
      <c r="C50" s="30">
        <f>SUM(C45:C49)/5</f>
        <v>0</v>
      </c>
      <c r="D50" s="30">
        <f>SUM(D45:D49)/5</f>
        <v>0</v>
      </c>
    </row>
    <row r="51" spans="1:4" ht="15.75">
      <c r="A51" s="24" t="s">
        <v>94</v>
      </c>
      <c r="B51" s="30"/>
      <c r="C51" s="30"/>
      <c r="D51" s="30"/>
    </row>
    <row r="52" spans="1:4" ht="12.75">
      <c r="A52" s="31"/>
      <c r="B52" s="32"/>
      <c r="C52" s="32"/>
      <c r="D52" s="32"/>
    </row>
    <row r="53" spans="1:4" ht="25.5">
      <c r="A53" s="20" t="s">
        <v>40</v>
      </c>
      <c r="B53" s="25">
        <f>(C53+D53)/2</f>
        <v>0</v>
      </c>
      <c r="C53" s="26"/>
      <c r="D53" s="26"/>
    </row>
    <row r="54" spans="1:4" ht="15.75">
      <c r="A54" s="27" t="s">
        <v>8</v>
      </c>
      <c r="B54" s="30">
        <f>B53</f>
        <v>0</v>
      </c>
      <c r="C54" s="30"/>
      <c r="D54" s="30"/>
    </row>
    <row r="55" spans="1:4" ht="15.75">
      <c r="A55" s="24" t="s">
        <v>95</v>
      </c>
      <c r="B55" s="30"/>
      <c r="C55" s="30"/>
      <c r="D55" s="30"/>
    </row>
    <row r="56" spans="1:4" ht="12.75">
      <c r="A56" s="31"/>
      <c r="B56" s="32" t="s">
        <v>3</v>
      </c>
      <c r="C56" s="32"/>
      <c r="D56" s="32"/>
    </row>
    <row r="57" spans="1:4" ht="25.5">
      <c r="A57" s="24" t="s">
        <v>41</v>
      </c>
      <c r="B57" s="25">
        <f>(C57+D57)/2</f>
        <v>0</v>
      </c>
      <c r="C57" s="26"/>
      <c r="D57" s="26"/>
    </row>
    <row r="58" spans="1:4" ht="15.75">
      <c r="A58" s="27" t="s">
        <v>46</v>
      </c>
      <c r="B58" s="30">
        <f>B57</f>
        <v>0</v>
      </c>
      <c r="C58" s="30"/>
      <c r="D58" s="30"/>
    </row>
    <row r="59" spans="1:4" ht="15.75">
      <c r="A59" s="24" t="s">
        <v>96</v>
      </c>
      <c r="B59" s="30"/>
      <c r="C59" s="30"/>
      <c r="D59" s="30"/>
    </row>
    <row r="60" spans="1:4" ht="12.75">
      <c r="A60" s="31"/>
      <c r="B60" s="32"/>
      <c r="C60" s="32"/>
      <c r="D60" s="32"/>
    </row>
    <row r="61" spans="1:4" ht="36">
      <c r="A61" s="33" t="s">
        <v>42</v>
      </c>
      <c r="B61" s="34">
        <f>(B43+B50+B54+B58)/4</f>
        <v>0</v>
      </c>
      <c r="C61" s="34">
        <f>(C43+C50+C54+C58)/4</f>
        <v>0</v>
      </c>
      <c r="D61" s="34">
        <f>(D43+D50+D54+D58)/4</f>
        <v>0</v>
      </c>
    </row>
    <row r="62" spans="1:4" ht="12.75">
      <c r="A62" s="31" t="s">
        <v>47</v>
      </c>
      <c r="B62" s="32"/>
      <c r="C62" s="32"/>
      <c r="D62" s="32"/>
    </row>
    <row r="63" spans="1:4" ht="12.75">
      <c r="A63" s="4"/>
      <c r="B63" s="6" t="s">
        <v>3</v>
      </c>
      <c r="C63" s="6"/>
      <c r="D63" s="6"/>
    </row>
    <row r="64" spans="1:4" ht="20.25">
      <c r="A64" s="35" t="s">
        <v>14</v>
      </c>
      <c r="B64" s="36"/>
      <c r="C64" s="36"/>
      <c r="D64" s="36"/>
    </row>
    <row r="65" spans="1:4" ht="12.75">
      <c r="A65" s="37"/>
      <c r="B65" s="32"/>
      <c r="C65" s="38"/>
      <c r="D65" s="38"/>
    </row>
    <row r="66" spans="1:4" ht="12.75">
      <c r="A66" s="23" t="s">
        <v>48</v>
      </c>
      <c r="B66" s="32">
        <f>(C66+D66)/2</f>
        <v>0</v>
      </c>
      <c r="C66" s="38"/>
      <c r="D66" s="38"/>
    </row>
    <row r="67" spans="1:4" ht="15.75">
      <c r="A67" s="39" t="s">
        <v>9</v>
      </c>
      <c r="B67" s="30">
        <f>B66</f>
        <v>0</v>
      </c>
      <c r="C67" s="30">
        <f>C66</f>
        <v>0</v>
      </c>
      <c r="D67" s="30">
        <f>D66</f>
        <v>0</v>
      </c>
    </row>
    <row r="68" spans="1:4" ht="12.75">
      <c r="A68" s="31" t="s">
        <v>50</v>
      </c>
      <c r="B68" s="32"/>
      <c r="C68" s="38"/>
      <c r="D68" s="38"/>
    </row>
    <row r="69" spans="1:4" ht="12.75">
      <c r="A69" s="31"/>
      <c r="B69" s="32"/>
      <c r="C69" s="38"/>
      <c r="D69" s="38"/>
    </row>
    <row r="70" spans="1:4" ht="12.75">
      <c r="A70" s="23" t="s">
        <v>77</v>
      </c>
      <c r="B70" s="32">
        <f>(C70+D70)/2</f>
        <v>0</v>
      </c>
      <c r="C70" s="38"/>
      <c r="D70" s="38"/>
    </row>
    <row r="71" spans="1:4" ht="15.75">
      <c r="A71" s="39" t="s">
        <v>10</v>
      </c>
      <c r="B71" s="30">
        <f>B70</f>
        <v>0</v>
      </c>
      <c r="C71" s="30">
        <f>C70</f>
        <v>0</v>
      </c>
      <c r="D71" s="30">
        <f>D70</f>
        <v>0</v>
      </c>
    </row>
    <row r="72" spans="1:4" ht="12.75">
      <c r="A72" s="23" t="s">
        <v>88</v>
      </c>
      <c r="B72" s="36"/>
      <c r="C72" s="36"/>
      <c r="D72" s="36"/>
    </row>
    <row r="73" spans="1:4" ht="12.75">
      <c r="A73" s="23"/>
      <c r="B73" s="36"/>
      <c r="C73" s="36"/>
      <c r="D73" s="36"/>
    </row>
    <row r="74" spans="1:4" ht="12.75">
      <c r="A74" s="23" t="s">
        <v>78</v>
      </c>
      <c r="B74" s="32"/>
      <c r="C74" s="38"/>
      <c r="D74" s="38"/>
    </row>
    <row r="75" spans="1:4" ht="12.75">
      <c r="A75" s="23" t="s">
        <v>70</v>
      </c>
      <c r="B75" s="32">
        <f>(C75+D75)/2</f>
        <v>0</v>
      </c>
      <c r="C75" s="38"/>
      <c r="D75" s="38"/>
    </row>
    <row r="76" spans="1:4" ht="15.75">
      <c r="A76" s="39" t="s">
        <v>11</v>
      </c>
      <c r="B76" s="30">
        <f>B75</f>
        <v>0</v>
      </c>
      <c r="C76" s="30">
        <f>(D76+E76)/2</f>
        <v>0</v>
      </c>
      <c r="D76" s="30">
        <f>(E76+F76)/2</f>
        <v>0</v>
      </c>
    </row>
    <row r="77" spans="1:4" ht="12.75">
      <c r="A77" s="31" t="s">
        <v>89</v>
      </c>
      <c r="B77" s="23"/>
      <c r="C77" s="23"/>
      <c r="D77" s="23"/>
    </row>
    <row r="78" spans="1:4" ht="12.75">
      <c r="A78" s="31"/>
      <c r="B78" s="32"/>
      <c r="C78" s="38"/>
      <c r="D78" s="38"/>
    </row>
    <row r="79" spans="1:4" ht="12.75">
      <c r="A79" s="23" t="s">
        <v>79</v>
      </c>
      <c r="B79" s="32">
        <f>(C79+D79)/2</f>
        <v>0</v>
      </c>
      <c r="C79" s="26"/>
      <c r="D79" s="26"/>
    </row>
    <row r="80" spans="1:4" ht="15.75">
      <c r="A80" s="39" t="s">
        <v>12</v>
      </c>
      <c r="B80" s="30">
        <f>B79</f>
        <v>0</v>
      </c>
      <c r="C80" s="30">
        <f>C79</f>
        <v>0</v>
      </c>
      <c r="D80" s="30">
        <f>D79</f>
        <v>0</v>
      </c>
    </row>
    <row r="81" spans="1:4" ht="12.75">
      <c r="A81" s="23" t="s">
        <v>49</v>
      </c>
      <c r="B81" s="23"/>
      <c r="C81" s="23"/>
      <c r="D81" s="23"/>
    </row>
    <row r="82" spans="1:4" ht="12.75">
      <c r="A82" s="23"/>
      <c r="B82" s="32"/>
      <c r="C82" s="32"/>
      <c r="D82" s="32"/>
    </row>
    <row r="83" spans="1:4" ht="25.5">
      <c r="A83" s="20" t="s">
        <v>80</v>
      </c>
      <c r="B83" s="32">
        <f>(C83+D83)/2</f>
        <v>0</v>
      </c>
      <c r="C83" s="38"/>
      <c r="D83" s="38"/>
    </row>
    <row r="84" spans="1:4" ht="38.25">
      <c r="A84" s="24" t="s">
        <v>81</v>
      </c>
      <c r="B84" s="32">
        <f>(C84+D84)/2</f>
        <v>0</v>
      </c>
      <c r="C84" s="40"/>
      <c r="D84" s="40"/>
    </row>
    <row r="85" spans="1:4" ht="15.75">
      <c r="A85" s="39" t="s">
        <v>51</v>
      </c>
      <c r="B85" s="30">
        <f>(B83+B84)/2</f>
        <v>0</v>
      </c>
      <c r="C85" s="30">
        <f>(C83+C84)/2</f>
        <v>0</v>
      </c>
      <c r="D85" s="30">
        <f>(D83+D84)/2</f>
        <v>0</v>
      </c>
    </row>
    <row r="86" spans="1:4" ht="12.75">
      <c r="A86" s="23" t="s">
        <v>90</v>
      </c>
      <c r="B86" s="36" t="s">
        <v>3</v>
      </c>
      <c r="C86" s="36"/>
      <c r="D86" s="36"/>
    </row>
    <row r="87" spans="1:4" ht="12.75">
      <c r="A87" s="23"/>
      <c r="B87" s="36"/>
      <c r="C87" s="36"/>
      <c r="D87" s="36"/>
    </row>
    <row r="88" spans="1:4" ht="12.75">
      <c r="A88" s="23" t="s">
        <v>82</v>
      </c>
      <c r="B88" s="41">
        <f>(C88+D88)/2</f>
        <v>0</v>
      </c>
      <c r="C88" s="41"/>
      <c r="D88" s="41"/>
    </row>
    <row r="89" spans="1:4" ht="12.75">
      <c r="A89" s="23" t="s">
        <v>71</v>
      </c>
      <c r="B89" s="38"/>
      <c r="C89" s="38"/>
      <c r="D89" s="38"/>
    </row>
    <row r="90" spans="1:4" ht="12.75">
      <c r="A90" s="23" t="s">
        <v>83</v>
      </c>
      <c r="B90" s="41">
        <f>(C90+D90)/2</f>
        <v>0</v>
      </c>
      <c r="C90" s="41"/>
      <c r="D90" s="41"/>
    </row>
    <row r="91" spans="1:4" ht="12.75">
      <c r="A91" s="23" t="s">
        <v>74</v>
      </c>
      <c r="B91" s="23"/>
      <c r="C91" s="23"/>
      <c r="D91" s="23"/>
    </row>
    <row r="92" spans="1:4" ht="15.75">
      <c r="A92" s="39" t="s">
        <v>52</v>
      </c>
      <c r="B92" s="42">
        <f>(B88+B90)/2</f>
        <v>0</v>
      </c>
      <c r="C92" s="42">
        <f>(C88+C90)/2</f>
        <v>0</v>
      </c>
      <c r="D92" s="42">
        <f>(D88+D90)/2</f>
        <v>0</v>
      </c>
    </row>
    <row r="93" spans="1:4" ht="15.75">
      <c r="A93" s="48" t="s">
        <v>91</v>
      </c>
      <c r="B93" s="42"/>
      <c r="C93" s="42"/>
      <c r="D93" s="42"/>
    </row>
    <row r="94" spans="1:4" ht="12.75">
      <c r="A94" s="23"/>
      <c r="B94" s="38"/>
      <c r="C94" s="38"/>
      <c r="D94" s="38"/>
    </row>
    <row r="95" spans="1:4" ht="38.25">
      <c r="A95" s="24" t="s">
        <v>84</v>
      </c>
      <c r="B95" s="40">
        <f>(C95+D95)/2</f>
        <v>0</v>
      </c>
      <c r="C95" s="40"/>
      <c r="D95" s="40"/>
    </row>
    <row r="96" spans="1:4" ht="25.5">
      <c r="A96" s="24" t="s">
        <v>85</v>
      </c>
      <c r="B96" s="40">
        <f>(C96+D96)/2</f>
        <v>0</v>
      </c>
      <c r="C96" s="40"/>
      <c r="D96" s="40"/>
    </row>
    <row r="97" spans="1:4" ht="15.75">
      <c r="A97" s="39" t="s">
        <v>13</v>
      </c>
      <c r="B97" s="42">
        <f>(B95+B96)/2</f>
        <v>0</v>
      </c>
      <c r="C97" s="42">
        <f>(C95+C96)/2</f>
        <v>0</v>
      </c>
      <c r="D97" s="42">
        <f>(D95+D96)/2</f>
        <v>0</v>
      </c>
    </row>
    <row r="98" spans="1:4" ht="15.75">
      <c r="A98" s="31" t="s">
        <v>92</v>
      </c>
      <c r="B98" s="42"/>
      <c r="C98" s="42"/>
      <c r="D98" s="42"/>
    </row>
    <row r="99" spans="1:4" ht="15.75">
      <c r="A99" s="39"/>
      <c r="B99" s="42"/>
      <c r="C99" s="42"/>
      <c r="D99" s="42"/>
    </row>
    <row r="100" spans="1:4" ht="12.75">
      <c r="A100" s="31" t="s">
        <v>86</v>
      </c>
      <c r="B100" s="49">
        <f>(C100+D100)/2</f>
        <v>0</v>
      </c>
      <c r="C100" s="41"/>
      <c r="D100" s="41"/>
    </row>
    <row r="101" spans="1:4" ht="15.75">
      <c r="A101" s="31" t="s">
        <v>55</v>
      </c>
      <c r="B101" s="42"/>
      <c r="C101" s="42"/>
      <c r="D101" s="42"/>
    </row>
    <row r="102" spans="1:4" ht="15.75">
      <c r="A102" s="31" t="s">
        <v>56</v>
      </c>
      <c r="B102" s="42"/>
      <c r="C102" s="42"/>
      <c r="D102" s="42"/>
    </row>
    <row r="103" spans="1:4" ht="15.75">
      <c r="A103" s="31" t="s">
        <v>87</v>
      </c>
      <c r="B103" s="42"/>
      <c r="C103" s="42"/>
      <c r="D103" s="42"/>
    </row>
    <row r="104" spans="1:4" ht="15.75">
      <c r="A104" s="47" t="s">
        <v>75</v>
      </c>
      <c r="B104" s="42"/>
      <c r="C104" s="42"/>
      <c r="D104" s="42"/>
    </row>
    <row r="105" spans="1:4" ht="15.75">
      <c r="A105" s="39" t="s">
        <v>57</v>
      </c>
      <c r="B105" s="42">
        <f>B100</f>
        <v>0</v>
      </c>
      <c r="C105" s="42">
        <f>C100</f>
        <v>0</v>
      </c>
      <c r="D105" s="42">
        <f>D100</f>
        <v>0</v>
      </c>
    </row>
    <row r="106" spans="1:4" ht="12.75">
      <c r="A106" s="47" t="s">
        <v>93</v>
      </c>
      <c r="B106" s="38"/>
      <c r="C106" s="38"/>
      <c r="D106" s="38"/>
    </row>
    <row r="107" spans="1:4" ht="12.75">
      <c r="A107" s="47"/>
      <c r="B107" s="38"/>
      <c r="C107" s="38"/>
      <c r="D107" s="38"/>
    </row>
    <row r="108" spans="1:4" ht="18">
      <c r="A108" s="43" t="s">
        <v>54</v>
      </c>
      <c r="B108" s="34">
        <f>(B67+B71+B76+B80+B85+B92+B97+B100)/8</f>
        <v>0</v>
      </c>
      <c r="C108" s="34">
        <f>(C67+C71+C76+C80+C85+C92+C97+C100)/8</f>
        <v>0</v>
      </c>
      <c r="D108" s="34">
        <f>(D67+D71+D76+D80+D85+D92+D97+D100)/8</f>
        <v>0</v>
      </c>
    </row>
    <row r="109" spans="1:4" ht="18">
      <c r="A109" s="43" t="s">
        <v>53</v>
      </c>
      <c r="B109" s="34"/>
      <c r="C109" s="34"/>
      <c r="D109" s="34"/>
    </row>
    <row r="110" spans="1:4" ht="18">
      <c r="A110" s="43"/>
      <c r="B110" s="34"/>
      <c r="C110" s="34"/>
      <c r="D110" s="34"/>
    </row>
    <row r="111" spans="1:4" ht="12.75">
      <c r="A111" s="23" t="s">
        <v>58</v>
      </c>
      <c r="B111" s="38"/>
      <c r="C111" s="38"/>
      <c r="D111" s="38"/>
    </row>
    <row r="112" spans="1:4" ht="12.75">
      <c r="A112" s="23"/>
      <c r="B112" s="38"/>
      <c r="C112" s="38"/>
      <c r="D112" s="38"/>
    </row>
    <row r="113" spans="1:4" ht="20.25">
      <c r="A113" s="35" t="s">
        <v>59</v>
      </c>
      <c r="B113" s="38"/>
      <c r="C113" s="38"/>
      <c r="D113" s="38"/>
    </row>
    <row r="114" spans="1:4" ht="12.75">
      <c r="A114" s="44"/>
      <c r="B114" s="38"/>
      <c r="C114" s="38"/>
      <c r="D114" s="38"/>
    </row>
    <row r="115" spans="1:4" ht="18">
      <c r="A115" s="43" t="s">
        <v>0</v>
      </c>
      <c r="B115" s="34">
        <f>B39</f>
        <v>0</v>
      </c>
      <c r="C115" s="34"/>
      <c r="D115" s="34"/>
    </row>
    <row r="116" spans="1:4" ht="18">
      <c r="A116" s="43" t="s">
        <v>5</v>
      </c>
      <c r="B116" s="34">
        <f>B61</f>
        <v>0</v>
      </c>
      <c r="C116" s="34"/>
      <c r="D116" s="34"/>
    </row>
    <row r="117" spans="1:4" ht="18">
      <c r="A117" s="43" t="s">
        <v>14</v>
      </c>
      <c r="B117" s="34">
        <f>B108</f>
        <v>0</v>
      </c>
      <c r="C117" s="34"/>
      <c r="D117" s="34"/>
    </row>
    <row r="118" spans="1:4" ht="12.75">
      <c r="A118" s="23"/>
      <c r="B118" s="38"/>
      <c r="C118" s="38"/>
      <c r="D118" s="38"/>
    </row>
    <row r="119" spans="1:4" ht="12.75">
      <c r="A119" s="23"/>
      <c r="B119" s="36"/>
      <c r="C119" s="36"/>
      <c r="D119" s="36"/>
    </row>
    <row r="120" spans="1:4" ht="12.75">
      <c r="A120" s="23"/>
      <c r="B120" s="45"/>
      <c r="C120" s="45"/>
      <c r="D120" s="45"/>
    </row>
    <row r="121" spans="1:4" ht="12.75">
      <c r="A121" s="23"/>
      <c r="B121" s="38"/>
      <c r="C121" s="38"/>
      <c r="D121" s="38"/>
    </row>
    <row r="122" spans="1:4" ht="12.75">
      <c r="A122" s="23"/>
      <c r="B122" s="36"/>
      <c r="C122" s="36"/>
      <c r="D122" s="36"/>
    </row>
    <row r="123" spans="1:4" ht="12.75">
      <c r="A123" s="23"/>
      <c r="B123" s="36"/>
      <c r="C123" s="36"/>
      <c r="D123" s="36"/>
    </row>
    <row r="124" spans="1:4" ht="12.75">
      <c r="A124" s="23"/>
      <c r="B124" s="36"/>
      <c r="C124" s="36"/>
      <c r="D124" s="36"/>
    </row>
    <row r="125" spans="2:4" ht="12.75">
      <c r="B125" s="3"/>
      <c r="C125" s="3"/>
      <c r="D125" s="3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</sheetData>
  <mergeCells count="4">
    <mergeCell ref="C16:C18"/>
    <mergeCell ref="D16:D18"/>
    <mergeCell ref="C19:C22"/>
    <mergeCell ref="D19:D22"/>
  </mergeCells>
  <printOptions gridLines="1"/>
  <pageMargins left="0.5" right="0.5" top="0.5" bottom="1" header="0.5" footer="0.5"/>
  <pageSetup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Achieving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&amp; Brenda Bennett</dc:creator>
  <cp:keywords/>
  <dc:description/>
  <cp:lastModifiedBy>Rex Bennett</cp:lastModifiedBy>
  <cp:lastPrinted>2017-01-11T18:52:48Z</cp:lastPrinted>
  <dcterms:created xsi:type="dcterms:W3CDTF">2003-02-23T17:17:09Z</dcterms:created>
  <dcterms:modified xsi:type="dcterms:W3CDTF">2017-03-28T00:28:24Z</dcterms:modified>
  <cp:category/>
  <cp:version/>
  <cp:contentType/>
  <cp:contentStatus/>
</cp:coreProperties>
</file>