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ehrke\Documents\Ventiv - Definitive Guides\"/>
    </mc:Choice>
  </mc:AlternateContent>
  <bookViews>
    <workbookView xWindow="0" yWindow="0" windowWidth="21600" windowHeight="10500"/>
  </bookViews>
  <sheets>
    <sheet name="Analysis" sheetId="11" r:id="rId1"/>
    <sheet name="Reviewer A" sheetId="2" r:id="rId2"/>
    <sheet name="Reviewer B" sheetId="3" r:id="rId3"/>
    <sheet name="Reviewer C" sheetId="4" r:id="rId4"/>
    <sheet name="Reviewer D" sheetId="5" r:id="rId5"/>
    <sheet name="Reviewer E" sheetId="6" r:id="rId6"/>
    <sheet name="Scoring Summary" sheetId="1" r:id="rId7"/>
  </sheets>
  <calcPr calcId="152511"/>
  <pivotCaches>
    <pivotCache cacheId="37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6" l="1"/>
  <c r="B15" i="5"/>
  <c r="E15" i="1" s="1"/>
  <c r="D15" i="3"/>
  <c r="O15" i="1" s="1"/>
  <c r="I15" i="1"/>
  <c r="L15" i="1"/>
  <c r="C15" i="6"/>
  <c r="D15" i="6"/>
  <c r="R15" i="1" s="1"/>
  <c r="F15" i="1"/>
  <c r="C15" i="5"/>
  <c r="K15" i="1" s="1"/>
  <c r="D15" i="5"/>
  <c r="Q15" i="1" s="1"/>
  <c r="C15" i="4"/>
  <c r="J15" i="1" s="1"/>
  <c r="D15" i="4"/>
  <c r="P15" i="1" s="1"/>
  <c r="B15" i="4"/>
  <c r="D15" i="1" s="1"/>
  <c r="C15" i="3"/>
  <c r="B15" i="3"/>
  <c r="C15" i="1" s="1"/>
  <c r="C15" i="2"/>
  <c r="H15" i="1" s="1"/>
  <c r="D15" i="2"/>
  <c r="N15" i="1" s="1"/>
  <c r="B15" i="2"/>
  <c r="B15" i="1" s="1"/>
  <c r="H6" i="1"/>
  <c r="I6" i="1"/>
  <c r="J6" i="1"/>
  <c r="K6" i="1"/>
  <c r="L6" i="1"/>
  <c r="N6" i="1"/>
  <c r="O6" i="1"/>
  <c r="P6" i="1"/>
  <c r="Q6" i="1"/>
  <c r="R6" i="1"/>
  <c r="H7" i="1"/>
  <c r="I7" i="1"/>
  <c r="J7" i="1"/>
  <c r="K7" i="1"/>
  <c r="L7" i="1"/>
  <c r="N7" i="1"/>
  <c r="O7" i="1"/>
  <c r="P7" i="1"/>
  <c r="Q7" i="1"/>
  <c r="R7" i="1"/>
  <c r="H8" i="1"/>
  <c r="I8" i="1"/>
  <c r="J8" i="1"/>
  <c r="K8" i="1"/>
  <c r="L8" i="1"/>
  <c r="N8" i="1"/>
  <c r="O8" i="1"/>
  <c r="P8" i="1"/>
  <c r="Q8" i="1"/>
  <c r="R8" i="1"/>
  <c r="H9" i="1"/>
  <c r="I9" i="1"/>
  <c r="J9" i="1"/>
  <c r="K9" i="1"/>
  <c r="L9" i="1"/>
  <c r="N9" i="1"/>
  <c r="O9" i="1"/>
  <c r="P9" i="1"/>
  <c r="Q9" i="1"/>
  <c r="R9" i="1"/>
  <c r="H10" i="1"/>
  <c r="I10" i="1"/>
  <c r="J10" i="1"/>
  <c r="K10" i="1"/>
  <c r="L10" i="1"/>
  <c r="N10" i="1"/>
  <c r="O10" i="1"/>
  <c r="P10" i="1"/>
  <c r="Q10" i="1"/>
  <c r="R10" i="1"/>
  <c r="H11" i="1"/>
  <c r="I11" i="1"/>
  <c r="J11" i="1"/>
  <c r="K11" i="1"/>
  <c r="L11" i="1"/>
  <c r="N11" i="1"/>
  <c r="O11" i="1"/>
  <c r="P11" i="1"/>
  <c r="Q11" i="1"/>
  <c r="R11" i="1"/>
  <c r="H12" i="1"/>
  <c r="I12" i="1"/>
  <c r="J12" i="1"/>
  <c r="K12" i="1"/>
  <c r="L12" i="1"/>
  <c r="N12" i="1"/>
  <c r="O12" i="1"/>
  <c r="P12" i="1"/>
  <c r="Q12" i="1"/>
  <c r="R12" i="1"/>
  <c r="H13" i="1"/>
  <c r="I13" i="1"/>
  <c r="J13" i="1"/>
  <c r="K13" i="1"/>
  <c r="L13" i="1"/>
  <c r="N13" i="1"/>
  <c r="O13" i="1"/>
  <c r="P13" i="1"/>
  <c r="Q13" i="1"/>
  <c r="R13" i="1"/>
  <c r="H14" i="1"/>
  <c r="I14" i="1"/>
  <c r="J14" i="1"/>
  <c r="K14" i="1"/>
  <c r="L14" i="1"/>
  <c r="N14" i="1"/>
  <c r="O14" i="1"/>
  <c r="P14" i="1"/>
  <c r="Q14" i="1"/>
  <c r="R14" i="1"/>
  <c r="R5" i="1"/>
  <c r="Q5" i="1"/>
  <c r="P5" i="1"/>
  <c r="O5" i="1"/>
  <c r="N5" i="1"/>
  <c r="L5" i="1"/>
  <c r="K5" i="1"/>
  <c r="J5" i="1"/>
  <c r="I5" i="1"/>
  <c r="H5" i="1"/>
  <c r="B6" i="1"/>
  <c r="C6" i="1"/>
  <c r="D6" i="1"/>
  <c r="G6" i="1" s="1"/>
  <c r="E6" i="1"/>
  <c r="F6" i="1"/>
  <c r="B7" i="1"/>
  <c r="C7" i="1"/>
  <c r="D7" i="1"/>
  <c r="E7" i="1"/>
  <c r="F7" i="1"/>
  <c r="B8" i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B11" i="1"/>
  <c r="C11" i="1"/>
  <c r="D11" i="1"/>
  <c r="E11" i="1"/>
  <c r="F11" i="1"/>
  <c r="B12" i="1"/>
  <c r="C12" i="1"/>
  <c r="D12" i="1"/>
  <c r="E12" i="1"/>
  <c r="F12" i="1"/>
  <c r="B13" i="1"/>
  <c r="C13" i="1"/>
  <c r="D13" i="1"/>
  <c r="E13" i="1"/>
  <c r="F13" i="1"/>
  <c r="B14" i="1"/>
  <c r="C14" i="1"/>
  <c r="D14" i="1"/>
  <c r="E14" i="1"/>
  <c r="F14" i="1"/>
  <c r="F5" i="1"/>
  <c r="E5" i="1"/>
  <c r="D5" i="1"/>
  <c r="C5" i="1"/>
  <c r="B5" i="1"/>
  <c r="G5" i="1" s="1"/>
  <c r="S14" i="1" l="1"/>
  <c r="S12" i="1"/>
  <c r="S6" i="1"/>
  <c r="S5" i="1"/>
  <c r="S13" i="1"/>
  <c r="M13" i="1"/>
  <c r="M9" i="1"/>
  <c r="S9" i="1"/>
  <c r="S7" i="1"/>
  <c r="M8" i="1"/>
  <c r="M6" i="1"/>
  <c r="M5" i="1"/>
  <c r="M15" i="1"/>
  <c r="G13" i="1"/>
  <c r="G9" i="1"/>
  <c r="G7" i="1"/>
  <c r="S11" i="1"/>
  <c r="S10" i="1"/>
  <c r="S8" i="1"/>
  <c r="S15" i="1"/>
  <c r="M14" i="1"/>
  <c r="M12" i="1"/>
  <c r="M11" i="1"/>
  <c r="M10" i="1"/>
  <c r="M7" i="1"/>
  <c r="G14" i="1"/>
  <c r="G12" i="1"/>
  <c r="G11" i="1"/>
  <c r="G10" i="1"/>
  <c r="G8" i="1"/>
  <c r="G15" i="1"/>
</calcChain>
</file>

<file path=xl/sharedStrings.xml><?xml version="1.0" encoding="utf-8"?>
<sst xmlns="http://schemas.openxmlformats.org/spreadsheetml/2006/main" count="134" uniqueCount="36">
  <si>
    <t>Risk Management Information System Proposal Scoring Tool</t>
  </si>
  <si>
    <t>Key Review Point</t>
  </si>
  <si>
    <t>Reviewer A</t>
  </si>
  <si>
    <t>Reviewer B</t>
  </si>
  <si>
    <t>Reviewer C</t>
  </si>
  <si>
    <t>Reviewer D</t>
  </si>
  <si>
    <t>Reviewer E</t>
  </si>
  <si>
    <t>Proposal #1</t>
  </si>
  <si>
    <t>Long term cost structure</t>
  </si>
  <si>
    <t>Customer support depth</t>
  </si>
  <si>
    <t>Data and system security standards and practices</t>
  </si>
  <si>
    <t>Scalability</t>
  </si>
  <si>
    <t>Ability to customize to meet changing needs</t>
  </si>
  <si>
    <t xml:space="preserve"> Clarity of vision</t>
  </si>
  <si>
    <t xml:space="preserve"> Ease of Use</t>
  </si>
  <si>
    <t>Experience in the field</t>
  </si>
  <si>
    <t>User training and support</t>
  </si>
  <si>
    <t>Implementation experience and support</t>
  </si>
  <si>
    <t>Individual Scores from Reviewer A</t>
  </si>
  <si>
    <t>Proposal #2</t>
  </si>
  <si>
    <t>Proposal #3</t>
  </si>
  <si>
    <t>Grand Total</t>
  </si>
  <si>
    <t>Row Labels</t>
  </si>
  <si>
    <t>Proposal #2 Total Score</t>
  </si>
  <si>
    <t>Proposal #1 Total Score</t>
  </si>
  <si>
    <t>Proposal #3 Total Score</t>
  </si>
  <si>
    <t>Reviewer D Total</t>
  </si>
  <si>
    <t>Reviewer E Total</t>
  </si>
  <si>
    <t>Reviewer C Total</t>
  </si>
  <si>
    <t>Reviewer B Total</t>
  </si>
  <si>
    <t>Reviewer A Total</t>
  </si>
  <si>
    <t>Sum of Proposal #1 Total Score</t>
  </si>
  <si>
    <t>Sum of Proposal #2 Total Score</t>
  </si>
  <si>
    <t>Sum of Proposal #3 Total Score</t>
  </si>
  <si>
    <t>Score Each Key Review Point 0 - 10 with Zero as Very Poor and 10 as Exceptional</t>
  </si>
  <si>
    <t>z-Grand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</si>
</sst>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8"/>
      <name val="Tahoma"/>
      <family val="2"/>
    </font>
    <font>
      <b/>
      <sz val="10"/>
      <color theme="9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0" xfId="0" applyFont="1" applyAlignment="1">
      <alignment horizontal="left" wrapText="1"/>
    </xf>
    <xf numFmtId="0" fontId="2" fillId="0" borderId="0" xfId="0" applyFont="1"/>
    <xf numFmtId="0" fontId="3" fillId="0" borderId="6" xfId="0" applyFont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5" xfId="0" applyFont="1" applyBorder="1" applyAlignment="1">
      <alignment wrapText="1"/>
    </xf>
  </cellXfs>
  <cellStyles count="1">
    <cellStyle name="Normal" xfId="0" builtinId="0"/>
  </cellStyles>
  <dxfs count="4">
    <dxf>
      <alignment wrapText="1" readingOrder="0"/>
    </dxf>
    <dxf>
      <alignment horizontal="center" readingOrder="0"/>
    </dxf>
    <dxf>
      <alignment horizontal="center" wrapText="1" readingOrder="0"/>
    </dxf>
    <dxf>
      <alignment horizontal="center"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[RFP Decision Support Tool.xlsx]Analysis!PivotTable7</c:name>
    <c:fmtId val="0"/>
  </c:pivotSource>
  <c:chart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Analysis!$B$1</c:f>
              <c:strCache>
                <c:ptCount val="1"/>
                <c:pt idx="0">
                  <c:v>Sum of Proposal #1 Total Score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Analysis!$A$2:$A$12</c:f>
              <c:strCache>
                <c:ptCount val="10"/>
                <c:pt idx="0">
                  <c:v> Clarity of vision</c:v>
                </c:pt>
                <c:pt idx="1">
                  <c:v> Ease of Use</c:v>
                </c:pt>
                <c:pt idx="2">
                  <c:v>Ability to customize to meet changing needs</c:v>
                </c:pt>
                <c:pt idx="3">
                  <c:v>Customer support depth</c:v>
                </c:pt>
                <c:pt idx="4">
                  <c:v>Data and system security standards and practices</c:v>
                </c:pt>
                <c:pt idx="5">
                  <c:v>Experience in the field</c:v>
                </c:pt>
                <c:pt idx="6">
                  <c:v>Implementation experience and support</c:v>
                </c:pt>
                <c:pt idx="7">
                  <c:v>Long term cost structure</c:v>
                </c:pt>
                <c:pt idx="8">
                  <c:v>Scalability</c:v>
                </c:pt>
                <c:pt idx="9">
                  <c:v>User training and support</c:v>
                </c:pt>
              </c:strCache>
            </c:strRef>
          </c:cat>
          <c:val>
            <c:numRef>
              <c:f>Analysis!$B$2:$B$12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</c:ser>
        <c:ser>
          <c:idx val="1"/>
          <c:order val="1"/>
          <c:tx>
            <c:strRef>
              <c:f>Analysis!$C$1</c:f>
              <c:strCache>
                <c:ptCount val="1"/>
                <c:pt idx="0">
                  <c:v>Sum of Proposal #2 Total Score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Analysis!$A$2:$A$12</c:f>
              <c:strCache>
                <c:ptCount val="10"/>
                <c:pt idx="0">
                  <c:v> Clarity of vision</c:v>
                </c:pt>
                <c:pt idx="1">
                  <c:v> Ease of Use</c:v>
                </c:pt>
                <c:pt idx="2">
                  <c:v>Ability to customize to meet changing needs</c:v>
                </c:pt>
                <c:pt idx="3">
                  <c:v>Customer support depth</c:v>
                </c:pt>
                <c:pt idx="4">
                  <c:v>Data and system security standards and practices</c:v>
                </c:pt>
                <c:pt idx="5">
                  <c:v>Experience in the field</c:v>
                </c:pt>
                <c:pt idx="6">
                  <c:v>Implementation experience and support</c:v>
                </c:pt>
                <c:pt idx="7">
                  <c:v>Long term cost structure</c:v>
                </c:pt>
                <c:pt idx="8">
                  <c:v>Scalability</c:v>
                </c:pt>
                <c:pt idx="9">
                  <c:v>User training and support</c:v>
                </c:pt>
              </c:strCache>
            </c:strRef>
          </c:cat>
          <c:val>
            <c:numRef>
              <c:f>Analysis!$C$2:$C$12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1</c:v>
                </c:pt>
                <c:pt idx="6">
                  <c:v>9</c:v>
                </c:pt>
                <c:pt idx="7">
                  <c:v>10</c:v>
                </c:pt>
                <c:pt idx="8">
                  <c:v>8</c:v>
                </c:pt>
                <c:pt idx="9">
                  <c:v>3</c:v>
                </c:pt>
              </c:numCache>
            </c:numRef>
          </c:val>
        </c:ser>
        <c:ser>
          <c:idx val="2"/>
          <c:order val="2"/>
          <c:tx>
            <c:strRef>
              <c:f>Analysis!$D$1</c:f>
              <c:strCache>
                <c:ptCount val="1"/>
                <c:pt idx="0">
                  <c:v>Sum of Proposal #3 Total Score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Analysis!$A$2:$A$12</c:f>
              <c:strCache>
                <c:ptCount val="10"/>
                <c:pt idx="0">
                  <c:v> Clarity of vision</c:v>
                </c:pt>
                <c:pt idx="1">
                  <c:v> Ease of Use</c:v>
                </c:pt>
                <c:pt idx="2">
                  <c:v>Ability to customize to meet changing needs</c:v>
                </c:pt>
                <c:pt idx="3">
                  <c:v>Customer support depth</c:v>
                </c:pt>
                <c:pt idx="4">
                  <c:v>Data and system security standards and practices</c:v>
                </c:pt>
                <c:pt idx="5">
                  <c:v>Experience in the field</c:v>
                </c:pt>
                <c:pt idx="6">
                  <c:v>Implementation experience and support</c:v>
                </c:pt>
                <c:pt idx="7">
                  <c:v>Long term cost structure</c:v>
                </c:pt>
                <c:pt idx="8">
                  <c:v>Scalability</c:v>
                </c:pt>
                <c:pt idx="9">
                  <c:v>User training and support</c:v>
                </c:pt>
              </c:strCache>
            </c:strRef>
          </c:cat>
          <c:val>
            <c:numRef>
              <c:f>Analysis!$D$2:$D$12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8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1305888"/>
        <c:axId val="-31303168"/>
      </c:barChart>
      <c:catAx>
        <c:axId val="-3130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1303168"/>
        <c:crosses val="autoZero"/>
        <c:auto val="1"/>
        <c:lblAlgn val="ctr"/>
        <c:lblOffset val="100"/>
        <c:noMultiLvlLbl val="0"/>
      </c:catAx>
      <c:valAx>
        <c:axId val="-3130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130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104774</xdr:rowOff>
    </xdr:from>
    <xdr:to>
      <xdr:col>4</xdr:col>
      <xdr:colOff>0</xdr:colOff>
      <xdr:row>31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ff Gehrke" refreshedDate="42291.690264236109" createdVersion="5" refreshedVersion="5" minRefreshableVersion="3" recordCount="10">
  <cacheSource type="worksheet">
    <worksheetSource ref="A4:S14" sheet="Scoring Summary"/>
  </cacheSource>
  <cacheFields count="19">
    <cacheField name="Key Review Point" numFmtId="0">
      <sharedItems count="10">
        <s v="Implementation experience and support"/>
        <s v="Customer support depth"/>
        <s v="Data and system security standards and practices"/>
        <s v="Scalability"/>
        <s v="Ability to customize to meet changing needs"/>
        <s v=" Clarity of vision"/>
        <s v="Experience in the field"/>
        <s v=" Ease of Use"/>
        <s v="User training and support"/>
        <s v="Long term cost structure"/>
      </sharedItems>
    </cacheField>
    <cacheField name="Reviewer A" numFmtId="0">
      <sharedItems containsSemiMixedTypes="0" containsString="0" containsNumber="1" containsInteger="1" minValue="1" maxValue="8"/>
    </cacheField>
    <cacheField name="Reviewer B" numFmtId="0">
      <sharedItems containsSemiMixedTypes="0" containsString="0" containsNumber="1" containsInteger="1" minValue="0" maxValue="0"/>
    </cacheField>
    <cacheField name="Reviewer C" numFmtId="0">
      <sharedItems containsSemiMixedTypes="0" containsString="0" containsNumber="1" containsInteger="1" minValue="0" maxValue="0"/>
    </cacheField>
    <cacheField name="Reviewer D" numFmtId="0">
      <sharedItems containsSemiMixedTypes="0" containsString="0" containsNumber="1" containsInteger="1" minValue="0" maxValue="0"/>
    </cacheField>
    <cacheField name="Reviewer E" numFmtId="0">
      <sharedItems containsSemiMixedTypes="0" containsString="0" containsNumber="1" containsInteger="1" minValue="0" maxValue="0"/>
    </cacheField>
    <cacheField name="Proposal #1 Total Score" numFmtId="0">
      <sharedItems containsSemiMixedTypes="0" containsString="0" containsNumber="1" containsInteger="1" minValue="1" maxValue="8"/>
    </cacheField>
    <cacheField name="Reviewer A2" numFmtId="0">
      <sharedItems containsSemiMixedTypes="0" containsString="0" containsNumber="1" containsInteger="1" minValue="1" maxValue="10"/>
    </cacheField>
    <cacheField name="Reviewer B2" numFmtId="0">
      <sharedItems containsSemiMixedTypes="0" containsString="0" containsNumber="1" containsInteger="1" minValue="0" maxValue="0"/>
    </cacheField>
    <cacheField name="Reviewer C2" numFmtId="0">
      <sharedItems containsSemiMixedTypes="0" containsString="0" containsNumber="1" containsInteger="1" minValue="0" maxValue="0"/>
    </cacheField>
    <cacheField name="Reviewer D2" numFmtId="0">
      <sharedItems containsSemiMixedTypes="0" containsString="0" containsNumber="1" containsInteger="1" minValue="0" maxValue="0"/>
    </cacheField>
    <cacheField name="Reviewer E2" numFmtId="0">
      <sharedItems containsSemiMixedTypes="0" containsString="0" containsNumber="1" containsInteger="1" minValue="0" maxValue="0"/>
    </cacheField>
    <cacheField name="Proposal #2 Total Score" numFmtId="0">
      <sharedItems containsSemiMixedTypes="0" containsString="0" containsNumber="1" containsInteger="1" minValue="1" maxValue="10"/>
    </cacheField>
    <cacheField name="Reviewer A3" numFmtId="0">
      <sharedItems containsSemiMixedTypes="0" containsString="0" containsNumber="1" containsInteger="1" minValue="2" maxValue="8"/>
    </cacheField>
    <cacheField name="Reviewer B3" numFmtId="0">
      <sharedItems containsSemiMixedTypes="0" containsString="0" containsNumber="1" containsInteger="1" minValue="0" maxValue="0"/>
    </cacheField>
    <cacheField name="Reviewer C3" numFmtId="0">
      <sharedItems containsSemiMixedTypes="0" containsString="0" containsNumber="1" containsInteger="1" minValue="0" maxValue="0"/>
    </cacheField>
    <cacheField name="Reviewer D3" numFmtId="0">
      <sharedItems containsSemiMixedTypes="0" containsString="0" containsNumber="1" containsInteger="1" minValue="0" maxValue="0"/>
    </cacheField>
    <cacheField name="Reviewer E3" numFmtId="0">
      <sharedItems containsSemiMixedTypes="0" containsString="0" containsNumber="1" containsInteger="1" minValue="0" maxValue="0"/>
    </cacheField>
    <cacheField name="Proposal #3 Total Score" numFmtId="0">
      <sharedItems containsSemiMixedTypes="0" containsString="0" containsNumber="1" containsInteger="1" minValue="2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n v="1"/>
    <n v="0"/>
    <n v="0"/>
    <n v="0"/>
    <n v="0"/>
    <n v="1"/>
    <n v="9"/>
    <n v="0"/>
    <n v="0"/>
    <n v="0"/>
    <n v="0"/>
    <n v="9"/>
    <n v="5"/>
    <n v="0"/>
    <n v="0"/>
    <n v="0"/>
    <n v="0"/>
    <n v="5"/>
  </r>
  <r>
    <x v="1"/>
    <n v="2"/>
    <n v="0"/>
    <n v="0"/>
    <n v="0"/>
    <n v="0"/>
    <n v="2"/>
    <n v="7"/>
    <n v="0"/>
    <n v="0"/>
    <n v="0"/>
    <n v="0"/>
    <n v="7"/>
    <n v="2"/>
    <n v="0"/>
    <n v="0"/>
    <n v="0"/>
    <n v="0"/>
    <n v="2"/>
  </r>
  <r>
    <x v="2"/>
    <n v="3"/>
    <n v="0"/>
    <n v="0"/>
    <n v="0"/>
    <n v="0"/>
    <n v="3"/>
    <n v="5"/>
    <n v="0"/>
    <n v="0"/>
    <n v="0"/>
    <n v="0"/>
    <n v="5"/>
    <n v="8"/>
    <n v="0"/>
    <n v="0"/>
    <n v="0"/>
    <n v="0"/>
    <n v="8"/>
  </r>
  <r>
    <x v="3"/>
    <n v="5"/>
    <n v="0"/>
    <n v="0"/>
    <n v="0"/>
    <n v="0"/>
    <n v="5"/>
    <n v="8"/>
    <n v="0"/>
    <n v="0"/>
    <n v="0"/>
    <n v="0"/>
    <n v="8"/>
    <n v="6"/>
    <n v="0"/>
    <n v="0"/>
    <n v="0"/>
    <n v="0"/>
    <n v="6"/>
  </r>
  <r>
    <x v="4"/>
    <n v="8"/>
    <n v="0"/>
    <n v="0"/>
    <n v="0"/>
    <n v="0"/>
    <n v="8"/>
    <n v="6"/>
    <n v="0"/>
    <n v="0"/>
    <n v="0"/>
    <n v="0"/>
    <n v="6"/>
    <n v="4"/>
    <n v="0"/>
    <n v="0"/>
    <n v="0"/>
    <n v="0"/>
    <n v="4"/>
  </r>
  <r>
    <x v="5"/>
    <n v="4"/>
    <n v="0"/>
    <n v="0"/>
    <n v="0"/>
    <n v="0"/>
    <n v="4"/>
    <n v="3"/>
    <n v="0"/>
    <n v="0"/>
    <n v="0"/>
    <n v="0"/>
    <n v="3"/>
    <n v="3"/>
    <n v="0"/>
    <n v="0"/>
    <n v="0"/>
    <n v="0"/>
    <n v="3"/>
  </r>
  <r>
    <x v="6"/>
    <n v="5"/>
    <n v="0"/>
    <n v="0"/>
    <n v="0"/>
    <n v="0"/>
    <n v="5"/>
    <n v="1"/>
    <n v="0"/>
    <n v="0"/>
    <n v="0"/>
    <n v="0"/>
    <n v="1"/>
    <n v="7"/>
    <n v="0"/>
    <n v="0"/>
    <n v="0"/>
    <n v="0"/>
    <n v="7"/>
  </r>
  <r>
    <x v="7"/>
    <n v="6"/>
    <n v="0"/>
    <n v="0"/>
    <n v="0"/>
    <n v="0"/>
    <n v="6"/>
    <n v="4"/>
    <n v="0"/>
    <n v="0"/>
    <n v="0"/>
    <n v="0"/>
    <n v="4"/>
    <n v="2"/>
    <n v="0"/>
    <n v="0"/>
    <n v="0"/>
    <n v="0"/>
    <n v="2"/>
  </r>
  <r>
    <x v="8"/>
    <n v="4"/>
    <n v="0"/>
    <n v="0"/>
    <n v="0"/>
    <n v="0"/>
    <n v="4"/>
    <n v="3"/>
    <n v="0"/>
    <n v="0"/>
    <n v="0"/>
    <n v="0"/>
    <n v="3"/>
    <n v="7"/>
    <n v="0"/>
    <n v="0"/>
    <n v="0"/>
    <n v="0"/>
    <n v="7"/>
  </r>
  <r>
    <x v="9"/>
    <n v="5"/>
    <n v="0"/>
    <n v="0"/>
    <n v="0"/>
    <n v="0"/>
    <n v="5"/>
    <n v="10"/>
    <n v="0"/>
    <n v="0"/>
    <n v="0"/>
    <n v="0"/>
    <n v="10"/>
    <n v="3"/>
    <n v="0"/>
    <n v="0"/>
    <n v="0"/>
    <n v="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" cacheId="3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9">
  <location ref="A1:D12" firstHeaderRow="0" firstDataRow="1" firstDataCol="1"/>
  <pivotFields count="19">
    <pivotField axis="axisRow" showAll="0">
      <items count="11">
        <item x="5"/>
        <item x="7"/>
        <item x="4"/>
        <item x="1"/>
        <item x="2"/>
        <item x="6"/>
        <item x="0"/>
        <item x="9"/>
        <item x="3"/>
        <item x="8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Proposal #1 Total Score" fld="6" baseField="0" baseItem="0"/>
    <dataField name="Sum of Proposal #2 Total Score" fld="12" baseField="0" baseItem="0"/>
    <dataField name="Sum of Proposal #3 Total Score" fld="18" baseField="0" baseItem="0"/>
  </dataFields>
  <formats count="4"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2"/>
          </reference>
        </references>
      </pivotArea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H27" sqref="H27"/>
    </sheetView>
  </sheetViews>
  <sheetFormatPr defaultRowHeight="15" x14ac:dyDescent="0.25"/>
  <cols>
    <col min="1" max="1" width="45" bestFit="1" customWidth="1"/>
    <col min="2" max="2" width="18" customWidth="1"/>
    <col min="3" max="4" width="18" bestFit="1" customWidth="1"/>
  </cols>
  <sheetData>
    <row r="1" spans="1:4" ht="30" x14ac:dyDescent="0.25">
      <c r="A1" s="13" t="s">
        <v>22</v>
      </c>
      <c r="B1" s="2" t="s">
        <v>31</v>
      </c>
      <c r="C1" s="2" t="s">
        <v>32</v>
      </c>
      <c r="D1" s="2" t="s">
        <v>33</v>
      </c>
    </row>
    <row r="2" spans="1:4" x14ac:dyDescent="0.25">
      <c r="A2" s="14" t="s">
        <v>13</v>
      </c>
      <c r="B2" s="12">
        <v>4</v>
      </c>
      <c r="C2" s="12">
        <v>3</v>
      </c>
      <c r="D2" s="12">
        <v>3</v>
      </c>
    </row>
    <row r="3" spans="1:4" x14ac:dyDescent="0.25">
      <c r="A3" s="14" t="s">
        <v>14</v>
      </c>
      <c r="B3" s="12">
        <v>6</v>
      </c>
      <c r="C3" s="12">
        <v>4</v>
      </c>
      <c r="D3" s="12">
        <v>2</v>
      </c>
    </row>
    <row r="4" spans="1:4" x14ac:dyDescent="0.25">
      <c r="A4" s="14" t="s">
        <v>12</v>
      </c>
      <c r="B4" s="12">
        <v>8</v>
      </c>
      <c r="C4" s="12">
        <v>6</v>
      </c>
      <c r="D4" s="12">
        <v>4</v>
      </c>
    </row>
    <row r="5" spans="1:4" x14ac:dyDescent="0.25">
      <c r="A5" s="14" t="s">
        <v>9</v>
      </c>
      <c r="B5" s="12">
        <v>2</v>
      </c>
      <c r="C5" s="12">
        <v>7</v>
      </c>
      <c r="D5" s="12">
        <v>2</v>
      </c>
    </row>
    <row r="6" spans="1:4" x14ac:dyDescent="0.25">
      <c r="A6" s="14" t="s">
        <v>10</v>
      </c>
      <c r="B6" s="12">
        <v>3</v>
      </c>
      <c r="C6" s="12">
        <v>5</v>
      </c>
      <c r="D6" s="12">
        <v>8</v>
      </c>
    </row>
    <row r="7" spans="1:4" x14ac:dyDescent="0.25">
      <c r="A7" s="14" t="s">
        <v>15</v>
      </c>
      <c r="B7" s="12">
        <v>5</v>
      </c>
      <c r="C7" s="12">
        <v>1</v>
      </c>
      <c r="D7" s="12">
        <v>7</v>
      </c>
    </row>
    <row r="8" spans="1:4" x14ac:dyDescent="0.25">
      <c r="A8" s="14" t="s">
        <v>17</v>
      </c>
      <c r="B8" s="12">
        <v>1</v>
      </c>
      <c r="C8" s="12">
        <v>9</v>
      </c>
      <c r="D8" s="12">
        <v>5</v>
      </c>
    </row>
    <row r="9" spans="1:4" x14ac:dyDescent="0.25">
      <c r="A9" s="14" t="s">
        <v>8</v>
      </c>
      <c r="B9" s="12">
        <v>5</v>
      </c>
      <c r="C9" s="12">
        <v>10</v>
      </c>
      <c r="D9" s="12">
        <v>3</v>
      </c>
    </row>
    <row r="10" spans="1:4" x14ac:dyDescent="0.25">
      <c r="A10" s="14" t="s">
        <v>11</v>
      </c>
      <c r="B10" s="12">
        <v>5</v>
      </c>
      <c r="C10" s="12">
        <v>8</v>
      </c>
      <c r="D10" s="12">
        <v>6</v>
      </c>
    </row>
    <row r="11" spans="1:4" x14ac:dyDescent="0.25">
      <c r="A11" s="14" t="s">
        <v>16</v>
      </c>
      <c r="B11" s="12">
        <v>4</v>
      </c>
      <c r="C11" s="12">
        <v>3</v>
      </c>
      <c r="D11" s="12">
        <v>7</v>
      </c>
    </row>
    <row r="12" spans="1:4" x14ac:dyDescent="0.25">
      <c r="A12" s="14" t="s">
        <v>21</v>
      </c>
      <c r="B12" s="12">
        <v>43</v>
      </c>
      <c r="C12" s="12">
        <v>56</v>
      </c>
      <c r="D12" s="12">
        <v>47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G7" sqref="G7"/>
    </sheetView>
  </sheetViews>
  <sheetFormatPr defaultRowHeight="15" x14ac:dyDescent="0.25"/>
  <cols>
    <col min="1" max="1" width="17.42578125" customWidth="1"/>
    <col min="2" max="4" width="11.140625" bestFit="1" customWidth="1"/>
  </cols>
  <sheetData>
    <row r="1" spans="1:4" x14ac:dyDescent="0.25">
      <c r="A1" t="s">
        <v>18</v>
      </c>
    </row>
    <row r="2" spans="1:4" x14ac:dyDescent="0.25">
      <c r="A2" t="s">
        <v>34</v>
      </c>
    </row>
    <row r="4" spans="1:4" ht="15.75" thickBot="1" x14ac:dyDescent="0.3">
      <c r="A4" s="11" t="s">
        <v>1</v>
      </c>
      <c r="B4" t="s">
        <v>7</v>
      </c>
      <c r="C4" t="s">
        <v>19</v>
      </c>
      <c r="D4" t="s">
        <v>20</v>
      </c>
    </row>
    <row r="5" spans="1:4" ht="64.5" x14ac:dyDescent="0.25">
      <c r="A5" s="9" t="s">
        <v>17</v>
      </c>
      <c r="B5">
        <v>1</v>
      </c>
      <c r="C5">
        <v>9</v>
      </c>
      <c r="D5">
        <v>5</v>
      </c>
    </row>
    <row r="6" spans="1:4" ht="39" x14ac:dyDescent="0.25">
      <c r="A6" s="9" t="s">
        <v>9</v>
      </c>
      <c r="B6">
        <v>2</v>
      </c>
      <c r="C6">
        <v>7</v>
      </c>
      <c r="D6">
        <v>2</v>
      </c>
    </row>
    <row r="7" spans="1:4" ht="77.25" x14ac:dyDescent="0.25">
      <c r="A7" s="9" t="s">
        <v>10</v>
      </c>
      <c r="B7">
        <v>3</v>
      </c>
      <c r="C7">
        <v>5</v>
      </c>
      <c r="D7">
        <v>8</v>
      </c>
    </row>
    <row r="8" spans="1:4" x14ac:dyDescent="0.25">
      <c r="A8" s="9" t="s">
        <v>11</v>
      </c>
      <c r="B8">
        <v>5</v>
      </c>
      <c r="C8">
        <v>8</v>
      </c>
      <c r="D8">
        <v>6</v>
      </c>
    </row>
    <row r="9" spans="1:4" ht="64.5" x14ac:dyDescent="0.25">
      <c r="A9" s="9" t="s">
        <v>12</v>
      </c>
      <c r="B9">
        <v>8</v>
      </c>
      <c r="C9">
        <v>6</v>
      </c>
      <c r="D9">
        <v>4</v>
      </c>
    </row>
    <row r="10" spans="1:4" ht="26.25" x14ac:dyDescent="0.25">
      <c r="A10" s="9" t="s">
        <v>13</v>
      </c>
      <c r="B10">
        <v>4</v>
      </c>
      <c r="C10">
        <v>3</v>
      </c>
      <c r="D10">
        <v>3</v>
      </c>
    </row>
    <row r="11" spans="1:4" ht="39" x14ac:dyDescent="0.25">
      <c r="A11" s="9" t="s">
        <v>15</v>
      </c>
      <c r="B11">
        <v>5</v>
      </c>
      <c r="C11">
        <v>1</v>
      </c>
      <c r="D11">
        <v>7</v>
      </c>
    </row>
    <row r="12" spans="1:4" ht="26.25" x14ac:dyDescent="0.25">
      <c r="A12" s="9" t="s">
        <v>14</v>
      </c>
      <c r="B12">
        <v>6</v>
      </c>
      <c r="C12">
        <v>4</v>
      </c>
      <c r="D12">
        <v>2</v>
      </c>
    </row>
    <row r="13" spans="1:4" ht="51.75" x14ac:dyDescent="0.25">
      <c r="A13" s="9" t="s">
        <v>16</v>
      </c>
      <c r="B13">
        <v>4</v>
      </c>
      <c r="C13">
        <v>3</v>
      </c>
      <c r="D13">
        <v>7</v>
      </c>
    </row>
    <row r="14" spans="1:4" ht="39" x14ac:dyDescent="0.25">
      <c r="A14" s="9" t="s">
        <v>8</v>
      </c>
      <c r="B14">
        <v>5</v>
      </c>
      <c r="C14">
        <v>10</v>
      </c>
      <c r="D14">
        <v>3</v>
      </c>
    </row>
    <row r="15" spans="1:4" x14ac:dyDescent="0.25">
      <c r="A15" s="9" t="s">
        <v>30</v>
      </c>
      <c r="B15">
        <f>SUM(B5:B14)</f>
        <v>43</v>
      </c>
      <c r="C15">
        <f t="shared" ref="C15:D15" si="0">SUM(C5:C14)</f>
        <v>56</v>
      </c>
      <c r="D15">
        <f t="shared" si="0"/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4" workbookViewId="0">
      <selection activeCell="D15" sqref="D15"/>
    </sheetView>
  </sheetViews>
  <sheetFormatPr defaultRowHeight="15" x14ac:dyDescent="0.25"/>
  <cols>
    <col min="1" max="1" width="18.140625" customWidth="1"/>
    <col min="2" max="4" width="11.140625" bestFit="1" customWidth="1"/>
  </cols>
  <sheetData>
    <row r="1" spans="1:4" x14ac:dyDescent="0.25">
      <c r="A1" t="s">
        <v>18</v>
      </c>
    </row>
    <row r="2" spans="1:4" x14ac:dyDescent="0.25">
      <c r="A2" t="s">
        <v>34</v>
      </c>
    </row>
    <row r="4" spans="1:4" ht="15.75" thickBot="1" x14ac:dyDescent="0.3">
      <c r="A4" s="11" t="s">
        <v>1</v>
      </c>
      <c r="B4" t="s">
        <v>7</v>
      </c>
      <c r="C4" t="s">
        <v>19</v>
      </c>
      <c r="D4" t="s">
        <v>20</v>
      </c>
    </row>
    <row r="5" spans="1:4" ht="64.5" x14ac:dyDescent="0.25">
      <c r="A5" s="9" t="s">
        <v>17</v>
      </c>
      <c r="B5">
        <v>8</v>
      </c>
      <c r="C5">
        <v>3</v>
      </c>
      <c r="D5">
        <v>5</v>
      </c>
    </row>
    <row r="6" spans="1:4" ht="39" x14ac:dyDescent="0.25">
      <c r="A6" s="9" t="s">
        <v>9</v>
      </c>
      <c r="B6">
        <v>5</v>
      </c>
      <c r="C6">
        <v>5</v>
      </c>
      <c r="D6">
        <v>8</v>
      </c>
    </row>
    <row r="7" spans="1:4" ht="77.25" x14ac:dyDescent="0.25">
      <c r="A7" s="9" t="s">
        <v>10</v>
      </c>
      <c r="B7">
        <v>2</v>
      </c>
      <c r="C7">
        <v>7</v>
      </c>
      <c r="D7">
        <v>7</v>
      </c>
    </row>
    <row r="8" spans="1:4" x14ac:dyDescent="0.25">
      <c r="A8" s="9" t="s">
        <v>11</v>
      </c>
      <c r="B8">
        <v>3</v>
      </c>
      <c r="C8">
        <v>8</v>
      </c>
      <c r="D8">
        <v>6</v>
      </c>
    </row>
    <row r="9" spans="1:4" ht="64.5" x14ac:dyDescent="0.25">
      <c r="A9" s="9" t="s">
        <v>12</v>
      </c>
      <c r="B9">
        <v>6</v>
      </c>
      <c r="C9">
        <v>9</v>
      </c>
      <c r="D9">
        <v>4</v>
      </c>
    </row>
    <row r="10" spans="1:4" ht="26.25" x14ac:dyDescent="0.25">
      <c r="A10" s="9" t="s">
        <v>13</v>
      </c>
      <c r="B10">
        <v>9</v>
      </c>
      <c r="C10">
        <v>6</v>
      </c>
      <c r="D10">
        <v>9</v>
      </c>
    </row>
    <row r="11" spans="1:4" ht="39" x14ac:dyDescent="0.25">
      <c r="A11" s="9" t="s">
        <v>15</v>
      </c>
      <c r="B11">
        <v>7</v>
      </c>
      <c r="C11">
        <v>2</v>
      </c>
      <c r="D11">
        <v>3</v>
      </c>
    </row>
    <row r="12" spans="1:4" ht="26.25" x14ac:dyDescent="0.25">
      <c r="A12" s="9" t="s">
        <v>14</v>
      </c>
      <c r="B12">
        <v>4</v>
      </c>
      <c r="C12">
        <v>1</v>
      </c>
    </row>
    <row r="13" spans="1:4" ht="51.75" x14ac:dyDescent="0.25">
      <c r="A13" s="9" t="s">
        <v>16</v>
      </c>
      <c r="B13">
        <v>8</v>
      </c>
      <c r="C13">
        <v>4</v>
      </c>
      <c r="D13">
        <v>8</v>
      </c>
    </row>
    <row r="14" spans="1:4" ht="39" x14ac:dyDescent="0.25">
      <c r="A14" s="9" t="s">
        <v>8</v>
      </c>
      <c r="B14">
        <v>5</v>
      </c>
      <c r="C14">
        <v>7</v>
      </c>
      <c r="D14">
        <v>5</v>
      </c>
    </row>
    <row r="15" spans="1:4" x14ac:dyDescent="0.25">
      <c r="A15" s="9" t="s">
        <v>29</v>
      </c>
      <c r="B15">
        <f>SUM(B5:B14)</f>
        <v>57</v>
      </c>
      <c r="C15">
        <f t="shared" ref="C15:D15" si="0">SUM(C5:C14)</f>
        <v>52</v>
      </c>
      <c r="D15">
        <f t="shared" si="0"/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D15" sqref="D15"/>
    </sheetView>
  </sheetViews>
  <sheetFormatPr defaultRowHeight="15" x14ac:dyDescent="0.25"/>
  <cols>
    <col min="1" max="1" width="18.28515625" customWidth="1"/>
    <col min="2" max="4" width="11.140625" bestFit="1" customWidth="1"/>
  </cols>
  <sheetData>
    <row r="1" spans="1:4" x14ac:dyDescent="0.25">
      <c r="A1" t="s">
        <v>18</v>
      </c>
    </row>
    <row r="2" spans="1:4" x14ac:dyDescent="0.25">
      <c r="A2" t="s">
        <v>34</v>
      </c>
    </row>
    <row r="4" spans="1:4" ht="15.75" thickBot="1" x14ac:dyDescent="0.3">
      <c r="A4" s="11" t="s">
        <v>1</v>
      </c>
      <c r="B4" t="s">
        <v>7</v>
      </c>
      <c r="C4" t="s">
        <v>19</v>
      </c>
      <c r="D4" t="s">
        <v>20</v>
      </c>
    </row>
    <row r="5" spans="1:4" ht="64.5" x14ac:dyDescent="0.25">
      <c r="A5" s="9" t="s">
        <v>17</v>
      </c>
      <c r="B5">
        <v>4</v>
      </c>
      <c r="C5">
        <v>10</v>
      </c>
      <c r="D5">
        <v>1</v>
      </c>
    </row>
    <row r="6" spans="1:4" ht="39" x14ac:dyDescent="0.25">
      <c r="A6" s="9" t="s">
        <v>9</v>
      </c>
      <c r="B6">
        <v>5</v>
      </c>
      <c r="C6">
        <v>9</v>
      </c>
      <c r="D6">
        <v>2</v>
      </c>
    </row>
    <row r="7" spans="1:4" ht="77.25" x14ac:dyDescent="0.25">
      <c r="A7" s="9" t="s">
        <v>10</v>
      </c>
      <c r="B7">
        <v>6</v>
      </c>
      <c r="C7">
        <v>8</v>
      </c>
      <c r="D7">
        <v>5</v>
      </c>
    </row>
    <row r="8" spans="1:4" x14ac:dyDescent="0.25">
      <c r="A8" s="9" t="s">
        <v>11</v>
      </c>
      <c r="B8">
        <v>6</v>
      </c>
      <c r="C8">
        <v>7</v>
      </c>
      <c r="D8">
        <v>8</v>
      </c>
    </row>
    <row r="9" spans="1:4" ht="64.5" x14ac:dyDescent="0.25">
      <c r="A9" s="9" t="s">
        <v>12</v>
      </c>
      <c r="B9">
        <v>5</v>
      </c>
      <c r="C9">
        <v>6</v>
      </c>
      <c r="D9">
        <v>9</v>
      </c>
    </row>
    <row r="10" spans="1:4" ht="26.25" x14ac:dyDescent="0.25">
      <c r="A10" s="9" t="s">
        <v>13</v>
      </c>
      <c r="B10">
        <v>4</v>
      </c>
      <c r="C10">
        <v>5</v>
      </c>
      <c r="D10">
        <v>6</v>
      </c>
    </row>
    <row r="11" spans="1:4" ht="39" x14ac:dyDescent="0.25">
      <c r="A11" s="9" t="s">
        <v>15</v>
      </c>
      <c r="B11">
        <v>3</v>
      </c>
      <c r="C11">
        <v>5</v>
      </c>
      <c r="D11">
        <v>5</v>
      </c>
    </row>
    <row r="12" spans="1:4" ht="26.25" x14ac:dyDescent="0.25">
      <c r="A12" s="9" t="s">
        <v>14</v>
      </c>
      <c r="B12">
        <v>5</v>
      </c>
      <c r="C12">
        <v>5</v>
      </c>
      <c r="D12">
        <v>4</v>
      </c>
    </row>
    <row r="13" spans="1:4" ht="51.75" x14ac:dyDescent="0.25">
      <c r="A13" s="9" t="s">
        <v>16</v>
      </c>
      <c r="B13">
        <v>7</v>
      </c>
      <c r="C13">
        <v>4</v>
      </c>
      <c r="D13">
        <v>1</v>
      </c>
    </row>
    <row r="14" spans="1:4" ht="39" x14ac:dyDescent="0.25">
      <c r="A14" s="9" t="s">
        <v>8</v>
      </c>
      <c r="B14">
        <v>9</v>
      </c>
      <c r="C14">
        <v>5</v>
      </c>
      <c r="D14">
        <v>2</v>
      </c>
    </row>
    <row r="15" spans="1:4" x14ac:dyDescent="0.25">
      <c r="A15" s="9" t="s">
        <v>28</v>
      </c>
      <c r="B15">
        <f>SUM(B5:B14)</f>
        <v>54</v>
      </c>
      <c r="C15">
        <f t="shared" ref="C15:D15" si="0">SUM(C5:C14)</f>
        <v>64</v>
      </c>
      <c r="D15">
        <f t="shared" si="0"/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D15" sqref="D15"/>
    </sheetView>
  </sheetViews>
  <sheetFormatPr defaultRowHeight="15" x14ac:dyDescent="0.25"/>
  <cols>
    <col min="1" max="1" width="18.140625" customWidth="1"/>
    <col min="2" max="4" width="11.140625" bestFit="1" customWidth="1"/>
  </cols>
  <sheetData>
    <row r="1" spans="1:4" x14ac:dyDescent="0.25">
      <c r="A1" t="s">
        <v>18</v>
      </c>
    </row>
    <row r="2" spans="1:4" x14ac:dyDescent="0.25">
      <c r="A2" t="s">
        <v>34</v>
      </c>
    </row>
    <row r="4" spans="1:4" ht="15.75" thickBot="1" x14ac:dyDescent="0.3">
      <c r="A4" s="11" t="s">
        <v>1</v>
      </c>
      <c r="B4" t="s">
        <v>7</v>
      </c>
      <c r="C4" t="s">
        <v>19</v>
      </c>
      <c r="D4" t="s">
        <v>20</v>
      </c>
    </row>
    <row r="5" spans="1:4" ht="64.5" x14ac:dyDescent="0.25">
      <c r="A5" s="9" t="s">
        <v>17</v>
      </c>
      <c r="B5">
        <v>7</v>
      </c>
      <c r="C5">
        <v>9</v>
      </c>
      <c r="D5">
        <v>9</v>
      </c>
    </row>
    <row r="6" spans="1:4" ht="39" x14ac:dyDescent="0.25">
      <c r="A6" s="9" t="s">
        <v>9</v>
      </c>
      <c r="B6">
        <v>8</v>
      </c>
      <c r="C6">
        <v>8</v>
      </c>
      <c r="D6">
        <v>8</v>
      </c>
    </row>
    <row r="7" spans="1:4" ht="77.25" x14ac:dyDescent="0.25">
      <c r="A7" s="9" t="s">
        <v>10</v>
      </c>
      <c r="B7">
        <v>7</v>
      </c>
      <c r="C7">
        <v>8</v>
      </c>
      <c r="D7">
        <v>7</v>
      </c>
    </row>
    <row r="8" spans="1:4" x14ac:dyDescent="0.25">
      <c r="A8" s="9" t="s">
        <v>11</v>
      </c>
      <c r="B8">
        <v>8</v>
      </c>
      <c r="C8">
        <v>9</v>
      </c>
      <c r="D8">
        <v>7</v>
      </c>
    </row>
    <row r="9" spans="1:4" ht="64.5" x14ac:dyDescent="0.25">
      <c r="A9" s="9" t="s">
        <v>12</v>
      </c>
      <c r="B9">
        <v>7</v>
      </c>
      <c r="C9">
        <v>8</v>
      </c>
      <c r="D9">
        <v>8</v>
      </c>
    </row>
    <row r="10" spans="1:4" ht="26.25" x14ac:dyDescent="0.25">
      <c r="A10" s="9" t="s">
        <v>13</v>
      </c>
      <c r="B10">
        <v>8</v>
      </c>
      <c r="C10">
        <v>7</v>
      </c>
      <c r="D10">
        <v>5</v>
      </c>
    </row>
    <row r="11" spans="1:4" ht="39" x14ac:dyDescent="0.25">
      <c r="A11" s="9" t="s">
        <v>15</v>
      </c>
      <c r="B11">
        <v>7</v>
      </c>
      <c r="C11">
        <v>8</v>
      </c>
      <c r="D11">
        <v>9</v>
      </c>
    </row>
    <row r="12" spans="1:4" ht="26.25" x14ac:dyDescent="0.25">
      <c r="A12" s="9" t="s">
        <v>14</v>
      </c>
      <c r="B12">
        <v>8</v>
      </c>
      <c r="C12">
        <v>9</v>
      </c>
      <c r="D12">
        <v>8</v>
      </c>
    </row>
    <row r="13" spans="1:4" ht="51.75" x14ac:dyDescent="0.25">
      <c r="A13" s="9" t="s">
        <v>16</v>
      </c>
      <c r="B13">
        <v>7</v>
      </c>
      <c r="C13">
        <v>5</v>
      </c>
      <c r="D13">
        <v>5</v>
      </c>
    </row>
    <row r="14" spans="1:4" ht="39" x14ac:dyDescent="0.25">
      <c r="A14" s="9" t="s">
        <v>8</v>
      </c>
      <c r="B14">
        <v>8</v>
      </c>
      <c r="C14">
        <v>8</v>
      </c>
      <c r="D14">
        <v>7</v>
      </c>
    </row>
    <row r="15" spans="1:4" x14ac:dyDescent="0.25">
      <c r="A15" s="9" t="s">
        <v>26</v>
      </c>
      <c r="B15">
        <f>SUM(B5:B14)</f>
        <v>75</v>
      </c>
      <c r="C15">
        <f t="shared" ref="C15:D15" si="0">SUM(C5:C14)</f>
        <v>79</v>
      </c>
      <c r="D15">
        <f t="shared" si="0"/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D15" sqref="D15"/>
    </sheetView>
  </sheetViews>
  <sheetFormatPr defaultRowHeight="15" x14ac:dyDescent="0.25"/>
  <cols>
    <col min="1" max="1" width="18.28515625" customWidth="1"/>
    <col min="2" max="4" width="11.140625" bestFit="1" customWidth="1"/>
  </cols>
  <sheetData>
    <row r="1" spans="1:4" x14ac:dyDescent="0.25">
      <c r="A1" t="s">
        <v>18</v>
      </c>
    </row>
    <row r="2" spans="1:4" x14ac:dyDescent="0.25">
      <c r="A2" t="s">
        <v>34</v>
      </c>
    </row>
    <row r="4" spans="1:4" ht="15.75" thickBot="1" x14ac:dyDescent="0.3">
      <c r="A4" s="11" t="s">
        <v>1</v>
      </c>
      <c r="B4" t="s">
        <v>7</v>
      </c>
      <c r="C4" t="s">
        <v>19</v>
      </c>
      <c r="D4" t="s">
        <v>20</v>
      </c>
    </row>
    <row r="5" spans="1:4" ht="64.5" x14ac:dyDescent="0.25">
      <c r="A5" s="9" t="s">
        <v>17</v>
      </c>
      <c r="B5">
        <v>4</v>
      </c>
      <c r="C5">
        <v>2</v>
      </c>
      <c r="D5">
        <v>1</v>
      </c>
    </row>
    <row r="6" spans="1:4" ht="39" x14ac:dyDescent="0.25">
      <c r="A6" s="9" t="s">
        <v>9</v>
      </c>
      <c r="B6">
        <v>5</v>
      </c>
      <c r="C6">
        <v>3</v>
      </c>
      <c r="D6">
        <v>4</v>
      </c>
    </row>
    <row r="7" spans="1:4" ht="77.25" x14ac:dyDescent="0.25">
      <c r="A7" s="9" t="s">
        <v>10</v>
      </c>
      <c r="B7">
        <v>2</v>
      </c>
      <c r="C7">
        <v>6</v>
      </c>
      <c r="D7">
        <v>7</v>
      </c>
    </row>
    <row r="8" spans="1:4" x14ac:dyDescent="0.25">
      <c r="A8" s="9" t="s">
        <v>11</v>
      </c>
      <c r="B8">
        <v>1</v>
      </c>
      <c r="C8">
        <v>5</v>
      </c>
      <c r="D8">
        <v>2</v>
      </c>
    </row>
    <row r="9" spans="1:4" ht="64.5" x14ac:dyDescent="0.25">
      <c r="A9" s="9" t="s">
        <v>12</v>
      </c>
      <c r="B9">
        <v>4</v>
      </c>
      <c r="C9">
        <v>4</v>
      </c>
      <c r="D9">
        <v>5</v>
      </c>
    </row>
    <row r="10" spans="1:4" ht="26.25" x14ac:dyDescent="0.25">
      <c r="A10" s="9" t="s">
        <v>13</v>
      </c>
      <c r="B10">
        <v>5</v>
      </c>
      <c r="C10">
        <v>8</v>
      </c>
      <c r="D10">
        <v>8</v>
      </c>
    </row>
    <row r="11" spans="1:4" ht="39" x14ac:dyDescent="0.25">
      <c r="A11" s="9" t="s">
        <v>15</v>
      </c>
      <c r="B11">
        <v>3</v>
      </c>
      <c r="C11">
        <v>5</v>
      </c>
      <c r="D11">
        <v>3</v>
      </c>
    </row>
    <row r="12" spans="1:4" ht="26.25" x14ac:dyDescent="0.25">
      <c r="A12" s="9" t="s">
        <v>14</v>
      </c>
      <c r="B12">
        <v>6</v>
      </c>
      <c r="C12">
        <v>7</v>
      </c>
      <c r="D12">
        <v>6</v>
      </c>
    </row>
    <row r="13" spans="1:4" ht="51.75" x14ac:dyDescent="0.25">
      <c r="A13" s="9" t="s">
        <v>16</v>
      </c>
      <c r="B13">
        <v>5</v>
      </c>
      <c r="C13">
        <v>5</v>
      </c>
      <c r="D13">
        <v>9</v>
      </c>
    </row>
    <row r="14" spans="1:4" ht="39" x14ac:dyDescent="0.25">
      <c r="A14" s="9" t="s">
        <v>8</v>
      </c>
      <c r="B14">
        <v>5</v>
      </c>
      <c r="C14">
        <v>7</v>
      </c>
      <c r="D14">
        <v>3</v>
      </c>
    </row>
    <row r="15" spans="1:4" x14ac:dyDescent="0.25">
      <c r="A15" s="9" t="s">
        <v>27</v>
      </c>
      <c r="B15">
        <f t="shared" ref="B15:D15" si="0">SUM(B5:B14)</f>
        <v>40</v>
      </c>
      <c r="C15">
        <f t="shared" si="0"/>
        <v>52</v>
      </c>
      <c r="D15">
        <f t="shared" si="0"/>
        <v>48</v>
      </c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A16" sqref="A16"/>
    </sheetView>
  </sheetViews>
  <sheetFormatPr defaultRowHeight="12.75" x14ac:dyDescent="0.2"/>
  <cols>
    <col min="1" max="1" width="25.28515625" style="1" customWidth="1"/>
    <col min="2" max="5" width="11.140625" style="1" bestFit="1" customWidth="1"/>
    <col min="6" max="6" width="10.85546875" style="1" bestFit="1" customWidth="1"/>
    <col min="7" max="7" width="10.7109375" style="1" bestFit="1" customWidth="1"/>
    <col min="8" max="8" width="11.140625" style="1" bestFit="1" customWidth="1"/>
    <col min="9" max="10" width="11" style="1" bestFit="1" customWidth="1"/>
    <col min="11" max="11" width="11.140625" style="1" bestFit="1" customWidth="1"/>
    <col min="12" max="12" width="10.85546875" style="1" bestFit="1" customWidth="1"/>
    <col min="13" max="13" width="10.7109375" style="1" bestFit="1" customWidth="1"/>
    <col min="14" max="14" width="11.140625" style="1" bestFit="1" customWidth="1"/>
    <col min="15" max="16" width="11" style="1" bestFit="1" customWidth="1"/>
    <col min="17" max="17" width="11.140625" style="1" bestFit="1" customWidth="1"/>
    <col min="18" max="18" width="10.85546875" style="1" bestFit="1" customWidth="1"/>
    <col min="19" max="19" width="10.7109375" style="1" bestFit="1" customWidth="1"/>
    <col min="20" max="16384" width="9.140625" style="1"/>
  </cols>
  <sheetData>
    <row r="1" spans="1:19" x14ac:dyDescent="0.2">
      <c r="A1" s="10" t="s">
        <v>0</v>
      </c>
    </row>
    <row r="2" spans="1:19" ht="13.5" thickBot="1" x14ac:dyDescent="0.25"/>
    <row r="3" spans="1:19" x14ac:dyDescent="0.2">
      <c r="B3" s="3" t="s">
        <v>7</v>
      </c>
      <c r="C3" s="4"/>
      <c r="D3" s="4"/>
      <c r="E3" s="4"/>
      <c r="F3" s="4"/>
      <c r="G3" s="5"/>
      <c r="H3" s="3" t="s">
        <v>7</v>
      </c>
      <c r="I3" s="4"/>
      <c r="J3" s="4"/>
      <c r="K3" s="4"/>
      <c r="L3" s="4"/>
      <c r="M3" s="5"/>
      <c r="N3" s="3" t="s">
        <v>7</v>
      </c>
      <c r="O3" s="4"/>
      <c r="P3" s="4"/>
      <c r="Q3" s="4"/>
      <c r="R3" s="4"/>
      <c r="S3" s="5"/>
    </row>
    <row r="4" spans="1:19" ht="39" thickBot="1" x14ac:dyDescent="0.25">
      <c r="A4" s="11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15" t="s">
        <v>24</v>
      </c>
      <c r="H4" s="6" t="s">
        <v>2</v>
      </c>
      <c r="I4" s="7" t="s">
        <v>3</v>
      </c>
      <c r="J4" s="7" t="s">
        <v>4</v>
      </c>
      <c r="K4" s="7" t="s">
        <v>5</v>
      </c>
      <c r="L4" s="7" t="s">
        <v>6</v>
      </c>
      <c r="M4" s="15" t="s">
        <v>23</v>
      </c>
      <c r="N4" s="6" t="s">
        <v>2</v>
      </c>
      <c r="O4" s="7" t="s">
        <v>3</v>
      </c>
      <c r="P4" s="7" t="s">
        <v>4</v>
      </c>
      <c r="Q4" s="7" t="s">
        <v>5</v>
      </c>
      <c r="R4" s="7" t="s">
        <v>6</v>
      </c>
      <c r="S4" s="15" t="s">
        <v>25</v>
      </c>
    </row>
    <row r="5" spans="1:19" ht="25.5" x14ac:dyDescent="0.2">
      <c r="A5" s="9" t="s">
        <v>17</v>
      </c>
      <c r="B5" s="6">
        <f>'Reviewer A'!B5</f>
        <v>1</v>
      </c>
      <c r="C5" s="7">
        <f>'Reviewer B'!B5</f>
        <v>8</v>
      </c>
      <c r="D5" s="7">
        <f>'Reviewer C'!B5</f>
        <v>4</v>
      </c>
      <c r="E5" s="7">
        <f>'Reviewer D'!B5</f>
        <v>7</v>
      </c>
      <c r="F5" s="7">
        <f>'Reviewer E'!B5</f>
        <v>4</v>
      </c>
      <c r="G5" s="8">
        <f>SUM(B5:F5)</f>
        <v>24</v>
      </c>
      <c r="H5" s="6">
        <f>'Reviewer A'!C5</f>
        <v>9</v>
      </c>
      <c r="I5" s="7">
        <f>'Reviewer B'!C5</f>
        <v>3</v>
      </c>
      <c r="J5" s="7">
        <f>'Reviewer C'!C5</f>
        <v>10</v>
      </c>
      <c r="K5" s="7">
        <f>'Reviewer D'!C5</f>
        <v>9</v>
      </c>
      <c r="L5" s="7">
        <f>'Reviewer E'!C5</f>
        <v>2</v>
      </c>
      <c r="M5" s="8">
        <f>SUM(H5:L5)</f>
        <v>33</v>
      </c>
      <c r="N5" s="6">
        <f>'Reviewer A'!D5</f>
        <v>5</v>
      </c>
      <c r="O5" s="7">
        <f>'Reviewer B'!D5</f>
        <v>5</v>
      </c>
      <c r="P5" s="7">
        <f>'Reviewer C'!D5</f>
        <v>1</v>
      </c>
      <c r="Q5" s="7">
        <f>'Reviewer D'!D5</f>
        <v>9</v>
      </c>
      <c r="R5" s="7">
        <f>'Reviewer E'!D5</f>
        <v>1</v>
      </c>
      <c r="S5" s="8">
        <f>SUM(N5:R5)</f>
        <v>21</v>
      </c>
    </row>
    <row r="6" spans="1:19" x14ac:dyDescent="0.2">
      <c r="A6" s="9" t="s">
        <v>9</v>
      </c>
      <c r="B6" s="6">
        <f>'Reviewer A'!B6</f>
        <v>2</v>
      </c>
      <c r="C6" s="7">
        <f>'Reviewer B'!B6</f>
        <v>5</v>
      </c>
      <c r="D6" s="7">
        <f>'Reviewer C'!B6</f>
        <v>5</v>
      </c>
      <c r="E6" s="7">
        <f>'Reviewer D'!B6</f>
        <v>8</v>
      </c>
      <c r="F6" s="7">
        <f>'Reviewer E'!B6</f>
        <v>5</v>
      </c>
      <c r="G6" s="8">
        <f t="shared" ref="G6:G14" si="0">SUM(B6:F6)</f>
        <v>25</v>
      </c>
      <c r="H6" s="6">
        <f>'Reviewer A'!C6</f>
        <v>7</v>
      </c>
      <c r="I6" s="7">
        <f>'Reviewer B'!C6</f>
        <v>5</v>
      </c>
      <c r="J6" s="7">
        <f>'Reviewer C'!C6</f>
        <v>9</v>
      </c>
      <c r="K6" s="7">
        <f>'Reviewer D'!C6</f>
        <v>8</v>
      </c>
      <c r="L6" s="7">
        <f>'Reviewer E'!C6</f>
        <v>3</v>
      </c>
      <c r="M6" s="8">
        <f t="shared" ref="M6:M14" si="1">SUM(H6:L6)</f>
        <v>32</v>
      </c>
      <c r="N6" s="6">
        <f>'Reviewer A'!D6</f>
        <v>2</v>
      </c>
      <c r="O6" s="7">
        <f>'Reviewer B'!D6</f>
        <v>8</v>
      </c>
      <c r="P6" s="7">
        <f>'Reviewer C'!D6</f>
        <v>2</v>
      </c>
      <c r="Q6" s="7">
        <f>'Reviewer D'!D6</f>
        <v>8</v>
      </c>
      <c r="R6" s="7">
        <f>'Reviewer E'!D6</f>
        <v>4</v>
      </c>
      <c r="S6" s="8">
        <f t="shared" ref="S6:S14" si="2">SUM(N6:R6)</f>
        <v>24</v>
      </c>
    </row>
    <row r="7" spans="1:19" ht="25.5" x14ac:dyDescent="0.2">
      <c r="A7" s="9" t="s">
        <v>10</v>
      </c>
      <c r="B7" s="6">
        <f>'Reviewer A'!B7</f>
        <v>3</v>
      </c>
      <c r="C7" s="7">
        <f>'Reviewer B'!B7</f>
        <v>2</v>
      </c>
      <c r="D7" s="7">
        <f>'Reviewer C'!B7</f>
        <v>6</v>
      </c>
      <c r="E7" s="7">
        <f>'Reviewer D'!B7</f>
        <v>7</v>
      </c>
      <c r="F7" s="7">
        <f>'Reviewer E'!B7</f>
        <v>2</v>
      </c>
      <c r="G7" s="8">
        <f t="shared" si="0"/>
        <v>20</v>
      </c>
      <c r="H7" s="6">
        <f>'Reviewer A'!C7</f>
        <v>5</v>
      </c>
      <c r="I7" s="7">
        <f>'Reviewer B'!C7</f>
        <v>7</v>
      </c>
      <c r="J7" s="7">
        <f>'Reviewer C'!C7</f>
        <v>8</v>
      </c>
      <c r="K7" s="7">
        <f>'Reviewer D'!C7</f>
        <v>8</v>
      </c>
      <c r="L7" s="7">
        <f>'Reviewer E'!C7</f>
        <v>6</v>
      </c>
      <c r="M7" s="8">
        <f t="shared" si="1"/>
        <v>34</v>
      </c>
      <c r="N7" s="6">
        <f>'Reviewer A'!D7</f>
        <v>8</v>
      </c>
      <c r="O7" s="7">
        <f>'Reviewer B'!D7</f>
        <v>7</v>
      </c>
      <c r="P7" s="7">
        <f>'Reviewer C'!D7</f>
        <v>5</v>
      </c>
      <c r="Q7" s="7">
        <f>'Reviewer D'!D7</f>
        <v>7</v>
      </c>
      <c r="R7" s="7">
        <f>'Reviewer E'!D7</f>
        <v>7</v>
      </c>
      <c r="S7" s="8">
        <f t="shared" si="2"/>
        <v>34</v>
      </c>
    </row>
    <row r="8" spans="1:19" x14ac:dyDescent="0.2">
      <c r="A8" s="9" t="s">
        <v>11</v>
      </c>
      <c r="B8" s="6">
        <f>'Reviewer A'!B8</f>
        <v>5</v>
      </c>
      <c r="C8" s="7">
        <f>'Reviewer B'!B8</f>
        <v>3</v>
      </c>
      <c r="D8" s="7">
        <f>'Reviewer C'!B8</f>
        <v>6</v>
      </c>
      <c r="E8" s="7">
        <f>'Reviewer D'!B8</f>
        <v>8</v>
      </c>
      <c r="F8" s="7">
        <f>'Reviewer E'!B8</f>
        <v>1</v>
      </c>
      <c r="G8" s="8">
        <f t="shared" si="0"/>
        <v>23</v>
      </c>
      <c r="H8" s="6">
        <f>'Reviewer A'!C8</f>
        <v>8</v>
      </c>
      <c r="I8" s="7">
        <f>'Reviewer B'!C8</f>
        <v>8</v>
      </c>
      <c r="J8" s="7">
        <f>'Reviewer C'!C8</f>
        <v>7</v>
      </c>
      <c r="K8" s="7">
        <f>'Reviewer D'!C8</f>
        <v>9</v>
      </c>
      <c r="L8" s="7">
        <f>'Reviewer E'!C8</f>
        <v>5</v>
      </c>
      <c r="M8" s="8">
        <f t="shared" si="1"/>
        <v>37</v>
      </c>
      <c r="N8" s="6">
        <f>'Reviewer A'!D8</f>
        <v>6</v>
      </c>
      <c r="O8" s="7">
        <f>'Reviewer B'!D8</f>
        <v>6</v>
      </c>
      <c r="P8" s="7">
        <f>'Reviewer C'!D8</f>
        <v>8</v>
      </c>
      <c r="Q8" s="7">
        <f>'Reviewer D'!D8</f>
        <v>7</v>
      </c>
      <c r="R8" s="7">
        <f>'Reviewer E'!D8</f>
        <v>2</v>
      </c>
      <c r="S8" s="8">
        <f t="shared" si="2"/>
        <v>29</v>
      </c>
    </row>
    <row r="9" spans="1:19" ht="25.5" x14ac:dyDescent="0.2">
      <c r="A9" s="9" t="s">
        <v>12</v>
      </c>
      <c r="B9" s="6">
        <f>'Reviewer A'!B9</f>
        <v>8</v>
      </c>
      <c r="C9" s="7">
        <f>'Reviewer B'!B9</f>
        <v>6</v>
      </c>
      <c r="D9" s="7">
        <f>'Reviewer C'!B9</f>
        <v>5</v>
      </c>
      <c r="E9" s="7">
        <f>'Reviewer D'!B9</f>
        <v>7</v>
      </c>
      <c r="F9" s="7">
        <f>'Reviewer E'!B9</f>
        <v>4</v>
      </c>
      <c r="G9" s="8">
        <f t="shared" si="0"/>
        <v>30</v>
      </c>
      <c r="H9" s="6">
        <f>'Reviewer A'!C9</f>
        <v>6</v>
      </c>
      <c r="I9" s="7">
        <f>'Reviewer B'!C9</f>
        <v>9</v>
      </c>
      <c r="J9" s="7">
        <f>'Reviewer C'!C9</f>
        <v>6</v>
      </c>
      <c r="K9" s="7">
        <f>'Reviewer D'!C9</f>
        <v>8</v>
      </c>
      <c r="L9" s="7">
        <f>'Reviewer E'!C9</f>
        <v>4</v>
      </c>
      <c r="M9" s="8">
        <f t="shared" si="1"/>
        <v>33</v>
      </c>
      <c r="N9" s="6">
        <f>'Reviewer A'!D9</f>
        <v>4</v>
      </c>
      <c r="O9" s="7">
        <f>'Reviewer B'!D9</f>
        <v>4</v>
      </c>
      <c r="P9" s="7">
        <f>'Reviewer C'!D9</f>
        <v>9</v>
      </c>
      <c r="Q9" s="7">
        <f>'Reviewer D'!D9</f>
        <v>8</v>
      </c>
      <c r="R9" s="7">
        <f>'Reviewer E'!D9</f>
        <v>5</v>
      </c>
      <c r="S9" s="8">
        <f t="shared" si="2"/>
        <v>30</v>
      </c>
    </row>
    <row r="10" spans="1:19" x14ac:dyDescent="0.2">
      <c r="A10" s="9" t="s">
        <v>13</v>
      </c>
      <c r="B10" s="6">
        <f>'Reviewer A'!B10</f>
        <v>4</v>
      </c>
      <c r="C10" s="7">
        <f>'Reviewer B'!B10</f>
        <v>9</v>
      </c>
      <c r="D10" s="7">
        <f>'Reviewer C'!B10</f>
        <v>4</v>
      </c>
      <c r="E10" s="7">
        <f>'Reviewer D'!B10</f>
        <v>8</v>
      </c>
      <c r="F10" s="7">
        <f>'Reviewer E'!B10</f>
        <v>5</v>
      </c>
      <c r="G10" s="8">
        <f t="shared" si="0"/>
        <v>30</v>
      </c>
      <c r="H10" s="6">
        <f>'Reviewer A'!C10</f>
        <v>3</v>
      </c>
      <c r="I10" s="7">
        <f>'Reviewer B'!C10</f>
        <v>6</v>
      </c>
      <c r="J10" s="7">
        <f>'Reviewer C'!C10</f>
        <v>5</v>
      </c>
      <c r="K10" s="7">
        <f>'Reviewer D'!C10</f>
        <v>7</v>
      </c>
      <c r="L10" s="7">
        <f>'Reviewer E'!C10</f>
        <v>8</v>
      </c>
      <c r="M10" s="8">
        <f t="shared" si="1"/>
        <v>29</v>
      </c>
      <c r="N10" s="6">
        <f>'Reviewer A'!D10</f>
        <v>3</v>
      </c>
      <c r="O10" s="7">
        <f>'Reviewer B'!D10</f>
        <v>9</v>
      </c>
      <c r="P10" s="7">
        <f>'Reviewer C'!D10</f>
        <v>6</v>
      </c>
      <c r="Q10" s="7">
        <f>'Reviewer D'!D10</f>
        <v>5</v>
      </c>
      <c r="R10" s="7">
        <f>'Reviewer E'!D10</f>
        <v>8</v>
      </c>
      <c r="S10" s="8">
        <f t="shared" si="2"/>
        <v>31</v>
      </c>
    </row>
    <row r="11" spans="1:19" x14ac:dyDescent="0.2">
      <c r="A11" s="9" t="s">
        <v>15</v>
      </c>
      <c r="B11" s="6">
        <f>'Reviewer A'!B11</f>
        <v>5</v>
      </c>
      <c r="C11" s="7">
        <f>'Reviewer B'!B11</f>
        <v>7</v>
      </c>
      <c r="D11" s="7">
        <f>'Reviewer C'!B11</f>
        <v>3</v>
      </c>
      <c r="E11" s="7">
        <f>'Reviewer D'!B11</f>
        <v>7</v>
      </c>
      <c r="F11" s="7">
        <f>'Reviewer E'!B11</f>
        <v>3</v>
      </c>
      <c r="G11" s="8">
        <f t="shared" si="0"/>
        <v>25</v>
      </c>
      <c r="H11" s="6">
        <f>'Reviewer A'!C11</f>
        <v>1</v>
      </c>
      <c r="I11" s="7">
        <f>'Reviewer B'!C11</f>
        <v>2</v>
      </c>
      <c r="J11" s="7">
        <f>'Reviewer C'!C11</f>
        <v>5</v>
      </c>
      <c r="K11" s="7">
        <f>'Reviewer D'!C11</f>
        <v>8</v>
      </c>
      <c r="L11" s="7">
        <f>'Reviewer E'!C11</f>
        <v>5</v>
      </c>
      <c r="M11" s="8">
        <f t="shared" si="1"/>
        <v>21</v>
      </c>
      <c r="N11" s="6">
        <f>'Reviewer A'!D11</f>
        <v>7</v>
      </c>
      <c r="O11" s="7">
        <f>'Reviewer B'!D11</f>
        <v>3</v>
      </c>
      <c r="P11" s="7">
        <f>'Reviewer C'!D11</f>
        <v>5</v>
      </c>
      <c r="Q11" s="7">
        <f>'Reviewer D'!D11</f>
        <v>9</v>
      </c>
      <c r="R11" s="7">
        <f>'Reviewer E'!D11</f>
        <v>3</v>
      </c>
      <c r="S11" s="8">
        <f t="shared" si="2"/>
        <v>27</v>
      </c>
    </row>
    <row r="12" spans="1:19" x14ac:dyDescent="0.2">
      <c r="A12" s="9" t="s">
        <v>14</v>
      </c>
      <c r="B12" s="6">
        <f>'Reviewer A'!B12</f>
        <v>6</v>
      </c>
      <c r="C12" s="7">
        <f>'Reviewer B'!B12</f>
        <v>4</v>
      </c>
      <c r="D12" s="7">
        <f>'Reviewer C'!B12</f>
        <v>5</v>
      </c>
      <c r="E12" s="7">
        <f>'Reviewer D'!B12</f>
        <v>8</v>
      </c>
      <c r="F12" s="7">
        <f>'Reviewer E'!B12</f>
        <v>6</v>
      </c>
      <c r="G12" s="8">
        <f t="shared" si="0"/>
        <v>29</v>
      </c>
      <c r="H12" s="6">
        <f>'Reviewer A'!C12</f>
        <v>4</v>
      </c>
      <c r="I12" s="7">
        <f>'Reviewer B'!C12</f>
        <v>1</v>
      </c>
      <c r="J12" s="7">
        <f>'Reviewer C'!C12</f>
        <v>5</v>
      </c>
      <c r="K12" s="7">
        <f>'Reviewer D'!C12</f>
        <v>9</v>
      </c>
      <c r="L12" s="7">
        <f>'Reviewer E'!C12</f>
        <v>7</v>
      </c>
      <c r="M12" s="8">
        <f t="shared" si="1"/>
        <v>26</v>
      </c>
      <c r="N12" s="6">
        <f>'Reviewer A'!D12</f>
        <v>2</v>
      </c>
      <c r="O12" s="7">
        <f>'Reviewer B'!D12</f>
        <v>0</v>
      </c>
      <c r="P12" s="7">
        <f>'Reviewer C'!D12</f>
        <v>4</v>
      </c>
      <c r="Q12" s="7">
        <f>'Reviewer D'!D12</f>
        <v>8</v>
      </c>
      <c r="R12" s="7">
        <f>'Reviewer E'!D12</f>
        <v>6</v>
      </c>
      <c r="S12" s="8">
        <f t="shared" si="2"/>
        <v>20</v>
      </c>
    </row>
    <row r="13" spans="1:19" x14ac:dyDescent="0.2">
      <c r="A13" s="9" t="s">
        <v>16</v>
      </c>
      <c r="B13" s="6">
        <f>'Reviewer A'!B13</f>
        <v>4</v>
      </c>
      <c r="C13" s="7">
        <f>'Reviewer B'!B13</f>
        <v>8</v>
      </c>
      <c r="D13" s="7">
        <f>'Reviewer C'!B13</f>
        <v>7</v>
      </c>
      <c r="E13" s="7">
        <f>'Reviewer D'!B13</f>
        <v>7</v>
      </c>
      <c r="F13" s="7">
        <f>'Reviewer E'!B13</f>
        <v>5</v>
      </c>
      <c r="G13" s="8">
        <f t="shared" si="0"/>
        <v>31</v>
      </c>
      <c r="H13" s="6">
        <f>'Reviewer A'!C13</f>
        <v>3</v>
      </c>
      <c r="I13" s="7">
        <f>'Reviewer B'!C13</f>
        <v>4</v>
      </c>
      <c r="J13" s="7">
        <f>'Reviewer C'!C13</f>
        <v>4</v>
      </c>
      <c r="K13" s="7">
        <f>'Reviewer D'!C13</f>
        <v>5</v>
      </c>
      <c r="L13" s="7">
        <f>'Reviewer E'!C13</f>
        <v>5</v>
      </c>
      <c r="M13" s="8">
        <f t="shared" si="1"/>
        <v>21</v>
      </c>
      <c r="N13" s="6">
        <f>'Reviewer A'!D13</f>
        <v>7</v>
      </c>
      <c r="O13" s="7">
        <f>'Reviewer B'!D13</f>
        <v>8</v>
      </c>
      <c r="P13" s="7">
        <f>'Reviewer C'!D13</f>
        <v>1</v>
      </c>
      <c r="Q13" s="7">
        <f>'Reviewer D'!D13</f>
        <v>5</v>
      </c>
      <c r="R13" s="7">
        <f>'Reviewer E'!D13</f>
        <v>9</v>
      </c>
      <c r="S13" s="8">
        <f t="shared" si="2"/>
        <v>30</v>
      </c>
    </row>
    <row r="14" spans="1:19" x14ac:dyDescent="0.2">
      <c r="A14" s="9" t="s">
        <v>8</v>
      </c>
      <c r="B14" s="6">
        <f>'Reviewer A'!B14</f>
        <v>5</v>
      </c>
      <c r="C14" s="7">
        <f>'Reviewer B'!B14</f>
        <v>5</v>
      </c>
      <c r="D14" s="7">
        <f>'Reviewer C'!B14</f>
        <v>9</v>
      </c>
      <c r="E14" s="7">
        <f>'Reviewer D'!B14</f>
        <v>8</v>
      </c>
      <c r="F14" s="7">
        <f>'Reviewer E'!B14</f>
        <v>5</v>
      </c>
      <c r="G14" s="8">
        <f t="shared" si="0"/>
        <v>32</v>
      </c>
      <c r="H14" s="6">
        <f>'Reviewer A'!C14</f>
        <v>10</v>
      </c>
      <c r="I14" s="7">
        <f>'Reviewer B'!C14</f>
        <v>7</v>
      </c>
      <c r="J14" s="7">
        <f>'Reviewer C'!C14</f>
        <v>5</v>
      </c>
      <c r="K14" s="7">
        <f>'Reviewer D'!C14</f>
        <v>8</v>
      </c>
      <c r="L14" s="7">
        <f>'Reviewer E'!C14</f>
        <v>7</v>
      </c>
      <c r="M14" s="8">
        <f t="shared" si="1"/>
        <v>37</v>
      </c>
      <c r="N14" s="6">
        <f>'Reviewer A'!D14</f>
        <v>3</v>
      </c>
      <c r="O14" s="7">
        <f>'Reviewer B'!D14</f>
        <v>5</v>
      </c>
      <c r="P14" s="7">
        <f>'Reviewer C'!D14</f>
        <v>2</v>
      </c>
      <c r="Q14" s="7">
        <f>'Reviewer D'!D14</f>
        <v>7</v>
      </c>
      <c r="R14" s="7">
        <f>'Reviewer E'!D14</f>
        <v>3</v>
      </c>
      <c r="S14" s="8">
        <f t="shared" si="2"/>
        <v>20</v>
      </c>
    </row>
    <row r="15" spans="1:19" x14ac:dyDescent="0.2">
      <c r="A15" s="1" t="s">
        <v>35</v>
      </c>
      <c r="B15" s="6">
        <f>'Reviewer A'!B15</f>
        <v>43</v>
      </c>
      <c r="C15" s="7">
        <f>'Reviewer B'!B15</f>
        <v>57</v>
      </c>
      <c r="D15" s="7">
        <f>'Reviewer C'!B15</f>
        <v>54</v>
      </c>
      <c r="E15" s="7">
        <f>'Reviewer D'!B15</f>
        <v>75</v>
      </c>
      <c r="F15" s="7">
        <f>'Reviewer E'!B15</f>
        <v>40</v>
      </c>
      <c r="G15" s="8">
        <f t="shared" ref="G15" si="3">SUM(B15:F15)</f>
        <v>269</v>
      </c>
      <c r="H15" s="6">
        <f>'Reviewer A'!C15</f>
        <v>56</v>
      </c>
      <c r="I15" s="7">
        <f>'Reviewer B'!C15</f>
        <v>52</v>
      </c>
      <c r="J15" s="7">
        <f>'Reviewer C'!C15</f>
        <v>64</v>
      </c>
      <c r="K15" s="7">
        <f>'Reviewer D'!C15</f>
        <v>79</v>
      </c>
      <c r="L15" s="7">
        <f>'Reviewer E'!C15</f>
        <v>52</v>
      </c>
      <c r="M15" s="8">
        <f t="shared" ref="M15" si="4">SUM(H15:L15)</f>
        <v>303</v>
      </c>
      <c r="N15" s="6">
        <f>'Reviewer A'!D15</f>
        <v>47</v>
      </c>
      <c r="O15" s="7">
        <f>'Reviewer B'!D15</f>
        <v>55</v>
      </c>
      <c r="P15" s="7">
        <f>'Reviewer C'!D15</f>
        <v>43</v>
      </c>
      <c r="Q15" s="7">
        <f>'Reviewer D'!D15</f>
        <v>73</v>
      </c>
      <c r="R15" s="7">
        <f>'Reviewer E'!D15</f>
        <v>48</v>
      </c>
      <c r="S15" s="8">
        <f t="shared" ref="S15" si="5">SUM(N15:R15)</f>
        <v>266</v>
      </c>
    </row>
  </sheetData>
  <mergeCells count="3">
    <mergeCell ref="B3:G3"/>
    <mergeCell ref="H3:M3"/>
    <mergeCell ref="N3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Analysis</vt:lpstr>
      <vt:lpstr>Reviewer A</vt:lpstr>
      <vt:lpstr>Reviewer B</vt:lpstr>
      <vt:lpstr>Reviewer C</vt:lpstr>
      <vt:lpstr>Reviewer D</vt:lpstr>
      <vt:lpstr>Reviewer E</vt:lpstr>
      <vt:lpstr>Scoring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Gehrke</dc:creator>
  <cp:lastModifiedBy>Jeff Gehrke</cp:lastModifiedBy>
  <dcterms:created xsi:type="dcterms:W3CDTF">2015-10-14T21:32:47Z</dcterms:created>
  <dcterms:modified xsi:type="dcterms:W3CDTF">2015-10-14T22:38:27Z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