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ek\Documents\EK\just plan it\"/>
    </mc:Choice>
  </mc:AlternateContent>
  <bookViews>
    <workbookView xWindow="0" yWindow="0" windowWidth="19200" windowHeight="6930" tabRatio="806" activeTab="2"/>
  </bookViews>
  <sheets>
    <sheet name="Resources" sheetId="2" r:id="rId1"/>
    <sheet name="Job Templates" sheetId="8" r:id="rId2"/>
    <sheet name="Jobs" sheetId="3" r:id="rId3"/>
    <sheet name="Tasks" sheetId="4" r:id="rId4"/>
    <sheet name="Hilfe" sheetId="7" state="hidden" r:id="rId5"/>
  </sheets>
  <definedNames>
    <definedName name="Job">OFFSET(Hilfe!#REF!,,,COUNTIF(Hilfe!#REF!,"&gt;"""),)</definedName>
    <definedName name="Resourcegroup">OFFSET(Hilfe!#REF!,,,COUNTIF(Hilfe!#REF!,"&gt;"""),)</definedName>
    <definedName name="Taskno">OFFSET(Hilfe!#REF!,,,COUNTIF(Hilfe!#REF!,"&gt;"""),)</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4" l="1"/>
  <c r="N9" i="7" l="1"/>
  <c r="N8" i="7"/>
  <c r="N7" i="7"/>
  <c r="N6" i="7"/>
  <c r="N5" i="7"/>
  <c r="N4" i="7"/>
  <c r="N3" i="7"/>
  <c r="F1" i="7"/>
  <c r="G1" i="7" s="1"/>
  <c r="A1" i="7" s="1"/>
  <c r="A2" i="7" s="1"/>
  <c r="C2" i="7"/>
  <c r="C3" i="7"/>
  <c r="C4" i="7"/>
  <c r="C5" i="7"/>
  <c r="C6" i="7"/>
  <c r="C7" i="7"/>
  <c r="C8" i="7"/>
  <c r="C9" i="7"/>
  <c r="C10" i="7"/>
  <c r="C11" i="7"/>
  <c r="C12" i="7"/>
  <c r="C13" i="7"/>
  <c r="C14" i="7"/>
  <c r="C15" i="7"/>
  <c r="C16" i="7"/>
  <c r="C17" i="7"/>
  <c r="C18" i="7"/>
  <c r="C19" i="7"/>
  <c r="C20" i="7"/>
  <c r="C21" i="7"/>
  <c r="C22" i="7"/>
  <c r="C23" i="7"/>
  <c r="C24" i="7"/>
  <c r="C25" i="7"/>
  <c r="C26" i="7"/>
  <c r="C27" i="7"/>
  <c r="C28" i="7"/>
  <c r="A3" i="7" l="1"/>
  <c r="B2" i="7"/>
  <c r="B3" i="7" l="1"/>
  <c r="A4" i="7"/>
  <c r="B4" i="7" l="1"/>
  <c r="A5" i="7"/>
  <c r="A6" i="7" l="1"/>
  <c r="B5" i="7"/>
  <c r="A7" i="7" l="1"/>
  <c r="B6" i="7"/>
  <c r="B7" i="7" l="1"/>
  <c r="A8" i="7"/>
  <c r="A9" i="7" l="1"/>
  <c r="B8" i="7"/>
  <c r="A10" i="7" l="1"/>
  <c r="B9" i="7"/>
  <c r="B10" i="7" l="1"/>
  <c r="A11" i="7"/>
  <c r="B11" i="7" l="1"/>
  <c r="A12" i="7"/>
  <c r="B12" i="7" l="1"/>
  <c r="A13" i="7"/>
  <c r="A14" i="7" l="1"/>
  <c r="B13" i="7"/>
  <c r="B14" i="7" l="1"/>
  <c r="A15" i="7"/>
  <c r="B15" i="7" l="1"/>
  <c r="A16" i="7"/>
  <c r="B16" i="7" l="1"/>
  <c r="A17" i="7"/>
  <c r="A18" i="7" l="1"/>
  <c r="B17" i="7"/>
  <c r="B18" i="7" l="1"/>
  <c r="A19" i="7"/>
  <c r="B19" i="7" l="1"/>
  <c r="A20" i="7"/>
  <c r="B20" i="7" l="1"/>
  <c r="A21" i="7"/>
  <c r="A22" i="7" l="1"/>
  <c r="B21" i="7"/>
  <c r="B22" i="7" l="1"/>
  <c r="A23" i="7"/>
  <c r="A24" i="7" l="1"/>
  <c r="B23" i="7"/>
  <c r="B24" i="7" l="1"/>
  <c r="A25" i="7"/>
  <c r="B25" i="7" l="1"/>
  <c r="A26" i="7"/>
  <c r="B26" i="7" l="1"/>
  <c r="A27" i="7"/>
  <c r="B27" i="7" l="1"/>
  <c r="A28" i="7"/>
  <c r="B28" i="7" s="1"/>
</calcChain>
</file>

<file path=xl/comments1.xml><?xml version="1.0" encoding="utf-8"?>
<comments xmlns="http://schemas.openxmlformats.org/spreadsheetml/2006/main">
  <authors>
    <author>Karlowitsch, Elmar</author>
  </authors>
  <commentList>
    <comment ref="A1" authorId="0" shapeId="0">
      <text>
        <r>
          <rPr>
            <b/>
            <sz val="9"/>
            <color indexed="81"/>
            <rFont val="Segoe UI"/>
            <family val="2"/>
          </rPr>
          <t>Notice:</t>
        </r>
        <r>
          <rPr>
            <sz val="9"/>
            <color indexed="81"/>
            <rFont val="Segoe UI"/>
            <family val="2"/>
          </rPr>
          <t xml:space="preserve">
Each resource needs an individual identification. So please take care, that you do not enter identical strings.
</t>
        </r>
      </text>
    </comment>
    <comment ref="B1" authorId="0" shapeId="0">
      <text>
        <r>
          <rPr>
            <b/>
            <sz val="9"/>
            <color indexed="81"/>
            <rFont val="Segoe UI"/>
            <family val="2"/>
          </rPr>
          <t>Notice:</t>
        </r>
        <r>
          <rPr>
            <sz val="9"/>
            <color indexed="81"/>
            <rFont val="Segoe UI"/>
            <family val="2"/>
          </rPr>
          <t xml:space="preserve">
Each resource group needs an individual identification. Please allocate a resource group to every resource.</t>
        </r>
      </text>
    </comment>
    <comment ref="C1" authorId="0" shapeId="0">
      <text>
        <r>
          <rPr>
            <b/>
            <sz val="9"/>
            <color indexed="81"/>
            <rFont val="Segoe UI"/>
            <family val="2"/>
          </rPr>
          <t>Notice:</t>
        </r>
        <r>
          <rPr>
            <sz val="9"/>
            <color indexed="81"/>
            <rFont val="Segoe UI"/>
            <family val="2"/>
          </rPr>
          <t xml:space="preserve">
One day can have none, one or  several working shifts. Please insert as follows.
</t>
        </r>
        <r>
          <rPr>
            <u/>
            <sz val="9"/>
            <color indexed="81"/>
            <rFont val="Segoe UI"/>
            <family val="2"/>
          </rPr>
          <t>None shift</t>
        </r>
        <r>
          <rPr>
            <sz val="9"/>
            <color indexed="81"/>
            <rFont val="Segoe UI"/>
            <family val="2"/>
          </rPr>
          <t xml:space="preserve">: leave cell blank
</t>
        </r>
        <r>
          <rPr>
            <u/>
            <sz val="9"/>
            <color indexed="81"/>
            <rFont val="Segoe UI"/>
            <family val="2"/>
          </rPr>
          <t>One shift:</t>
        </r>
        <r>
          <rPr>
            <sz val="9"/>
            <color indexed="81"/>
            <rFont val="Segoe UI"/>
            <family val="2"/>
          </rPr>
          <t xml:space="preserve"> hh:mm-hh:mm
</t>
        </r>
        <r>
          <rPr>
            <u/>
            <sz val="9"/>
            <color indexed="81"/>
            <rFont val="Segoe UI"/>
            <family val="2"/>
          </rPr>
          <t>Serveral shifts</t>
        </r>
        <r>
          <rPr>
            <sz val="9"/>
            <color indexed="81"/>
            <rFont val="Segoe UI"/>
            <family val="2"/>
          </rPr>
          <t xml:space="preserve">:  hh:mm-hh:mm hh:mm-hh:mm
</t>
        </r>
      </text>
    </comment>
  </commentList>
</comments>
</file>

<file path=xl/comments2.xml><?xml version="1.0" encoding="utf-8"?>
<comments xmlns="http://schemas.openxmlformats.org/spreadsheetml/2006/main">
  <authors>
    <author>Karlowitsch, Elmar</author>
  </authors>
  <commentList>
    <comment ref="A1" authorId="0" shapeId="0">
      <text>
        <r>
          <rPr>
            <b/>
            <sz val="9"/>
            <color indexed="81"/>
            <rFont val="Segoe UI"/>
            <family val="2"/>
          </rPr>
          <t>Karlowitsch, Elmar:</t>
        </r>
        <r>
          <rPr>
            <sz val="9"/>
            <color indexed="81"/>
            <rFont val="Segoe UI"/>
            <family val="2"/>
          </rPr>
          <t xml:space="preserve">
Define a name for each template.</t>
        </r>
      </text>
    </comment>
    <comment ref="B1" authorId="0" shapeId="0">
      <text>
        <r>
          <rPr>
            <b/>
            <sz val="9"/>
            <color indexed="81"/>
            <rFont val="Segoe UI"/>
            <family val="2"/>
          </rPr>
          <t>Karlowitsch, Elmar:</t>
        </r>
        <r>
          <rPr>
            <sz val="9"/>
            <color indexed="81"/>
            <rFont val="Segoe UI"/>
            <family val="2"/>
          </rPr>
          <t xml:space="preserve">
Define a number or any other identification for each task.</t>
        </r>
      </text>
    </comment>
    <comment ref="C1" authorId="0" shapeId="0">
      <text>
        <r>
          <rPr>
            <b/>
            <sz val="9"/>
            <color indexed="81"/>
            <rFont val="Segoe UI"/>
            <family val="2"/>
          </rPr>
          <t>Notice:</t>
        </r>
        <r>
          <rPr>
            <sz val="9"/>
            <color indexed="81"/>
            <rFont val="Segoe UI"/>
            <family val="2"/>
          </rPr>
          <t xml:space="preserve">
insert a name of task</t>
        </r>
      </text>
    </comment>
    <comment ref="D1" authorId="0" shapeId="0">
      <text>
        <r>
          <rPr>
            <b/>
            <sz val="9"/>
            <color indexed="81"/>
            <rFont val="Segoe UI"/>
            <family val="2"/>
          </rPr>
          <t>Notice:</t>
        </r>
        <r>
          <rPr>
            <sz val="9"/>
            <color indexed="81"/>
            <rFont val="Segoe UI"/>
            <family val="2"/>
          </rPr>
          <t xml:space="preserve">
Define which task(s) is/(are) the Predecessor(s) of this task-line. Take care that you use the same identification as entered in column "Task No.". If there are no logical dependencies of tasks and tasks can be fulfilled paralell, then leave cell blank.</t>
        </r>
      </text>
    </comment>
    <comment ref="E1" authorId="0" shapeId="0">
      <text>
        <r>
          <rPr>
            <b/>
            <sz val="9"/>
            <color indexed="81"/>
            <rFont val="Segoe UI"/>
            <family val="2"/>
          </rPr>
          <t>Notice:</t>
        </r>
        <r>
          <rPr>
            <sz val="9"/>
            <color indexed="81"/>
            <rFont val="Segoe UI"/>
            <family val="2"/>
          </rPr>
          <t xml:space="preserve">
insert the total setup time for this task in minutes. </t>
        </r>
      </text>
    </comment>
    <comment ref="F1" authorId="0" shapeId="0">
      <text>
        <r>
          <rPr>
            <b/>
            <sz val="9"/>
            <color indexed="81"/>
            <rFont val="Segoe UI"/>
            <family val="2"/>
          </rPr>
          <t>Notice:</t>
        </r>
        <r>
          <rPr>
            <sz val="9"/>
            <color indexed="81"/>
            <rFont val="Segoe UI"/>
            <family val="2"/>
          </rPr>
          <t xml:space="preserve">
insert the production time per unit for this tasks in minutes.
</t>
        </r>
      </text>
    </comment>
    <comment ref="G1" authorId="0" shapeId="0">
      <text>
        <r>
          <rPr>
            <b/>
            <sz val="9"/>
            <color indexed="81"/>
            <rFont val="Segoe UI"/>
            <family val="2"/>
          </rPr>
          <t>Notice:</t>
        </r>
        <r>
          <rPr>
            <sz val="9"/>
            <color indexed="81"/>
            <rFont val="Segoe UI"/>
            <family val="2"/>
          </rPr>
          <t xml:space="preserve">
insert the total teardown time for this task in minutes</t>
        </r>
      </text>
    </comment>
    <comment ref="H1" authorId="0" shapeId="0">
      <text>
        <r>
          <rPr>
            <b/>
            <sz val="9"/>
            <color indexed="81"/>
            <rFont val="Segoe UI"/>
            <family val="2"/>
          </rPr>
          <t>Notice:</t>
        </r>
        <r>
          <rPr>
            <sz val="9"/>
            <color indexed="81"/>
            <rFont val="Segoe UI"/>
            <family val="2"/>
          </rPr>
          <t xml:space="preserve">
insert which Resourcegroup is needed to fulfill the respective task</t>
        </r>
      </text>
    </comment>
    <comment ref="I1" authorId="0" shapeId="0">
      <text>
        <r>
          <rPr>
            <b/>
            <sz val="9"/>
            <color indexed="81"/>
            <rFont val="Segoe UI"/>
            <family val="2"/>
          </rPr>
          <t>Notice:</t>
        </r>
        <r>
          <rPr>
            <sz val="9"/>
            <color indexed="81"/>
            <rFont val="Segoe UI"/>
            <family val="2"/>
          </rPr>
          <t xml:space="preserve">
If you select a certain Resource here, then you set the restriction, that the task </t>
        </r>
        <r>
          <rPr>
            <b/>
            <sz val="9"/>
            <color indexed="81"/>
            <rFont val="Segoe UI"/>
            <family val="2"/>
          </rPr>
          <t xml:space="preserve">must </t>
        </r>
        <r>
          <rPr>
            <sz val="9"/>
            <color indexed="81"/>
            <rFont val="Segoe UI"/>
            <family val="2"/>
          </rPr>
          <t>be produced on this Resource and no other Resource of the Resource Group is allowed.</t>
        </r>
      </text>
    </comment>
    <comment ref="J1" authorId="0" shapeId="0">
      <text>
        <r>
          <rPr>
            <b/>
            <sz val="9"/>
            <color indexed="81"/>
            <rFont val="Segoe UI"/>
            <family val="2"/>
          </rPr>
          <t>Notice:</t>
        </r>
        <r>
          <rPr>
            <sz val="9"/>
            <color indexed="81"/>
            <rFont val="Segoe UI"/>
            <family val="2"/>
          </rPr>
          <t xml:space="preserve">
insert total transfer time for this task in minutes.</t>
        </r>
      </text>
    </comment>
    <comment ref="K1" authorId="0" shapeId="0">
      <text>
        <r>
          <rPr>
            <b/>
            <sz val="9"/>
            <color indexed="81"/>
            <rFont val="Segoe UI"/>
            <family val="2"/>
          </rPr>
          <t>Karlowitsch, Elmar:</t>
        </r>
        <r>
          <rPr>
            <sz val="9"/>
            <color indexed="81"/>
            <rFont val="Segoe UI"/>
            <family val="2"/>
          </rPr>
          <t xml:space="preserve">
for each task you can refer to an exiating color as value</t>
        </r>
      </text>
    </comment>
    <comment ref="L1" authorId="0" shapeId="0">
      <text>
        <r>
          <rPr>
            <b/>
            <sz val="9"/>
            <color indexed="81"/>
            <rFont val="Segoe UI"/>
            <family val="2"/>
          </rPr>
          <t>Notice:</t>
        </r>
        <r>
          <rPr>
            <sz val="9"/>
            <color indexed="81"/>
            <rFont val="Segoe UI"/>
            <family val="2"/>
          </rPr>
          <t xml:space="preserve">
here you can leave any additional text/information for each task</t>
        </r>
      </text>
    </comment>
  </commentList>
</comments>
</file>

<file path=xl/comments3.xml><?xml version="1.0" encoding="utf-8"?>
<comments xmlns="http://schemas.openxmlformats.org/spreadsheetml/2006/main">
  <authors>
    <author>Karlowitsch, Elmar</author>
  </authors>
  <commentList>
    <comment ref="A1" authorId="0" shapeId="0">
      <text>
        <r>
          <rPr>
            <b/>
            <sz val="9"/>
            <color indexed="81"/>
            <rFont val="Segoe UI"/>
            <family val="2"/>
          </rPr>
          <t>Notice:</t>
        </r>
        <r>
          <rPr>
            <sz val="9"/>
            <color indexed="81"/>
            <rFont val="Segoe UI"/>
            <family val="2"/>
          </rPr>
          <t xml:space="preserve">
Enter an individual identifaction for every job.
</t>
        </r>
      </text>
    </comment>
    <comment ref="B1" authorId="0" shapeId="0">
      <text>
        <r>
          <rPr>
            <b/>
            <sz val="9"/>
            <color indexed="81"/>
            <rFont val="Segoe UI"/>
            <family val="2"/>
          </rPr>
          <t xml:space="preserve">Notice:
</t>
        </r>
        <r>
          <rPr>
            <sz val="9"/>
            <color indexed="81"/>
            <rFont val="Segoe UI"/>
            <family val="2"/>
          </rPr>
          <t xml:space="preserve">Insert a release date if there is any. A release date is the data at which your job can start earliest. dd.mm.yyyy
</t>
        </r>
      </text>
    </comment>
    <comment ref="C1" authorId="0" shapeId="0">
      <text>
        <r>
          <rPr>
            <b/>
            <sz val="9"/>
            <color indexed="81"/>
            <rFont val="Segoe UI"/>
            <family val="2"/>
          </rPr>
          <t>Notice:</t>
        </r>
        <r>
          <rPr>
            <sz val="9"/>
            <color indexed="81"/>
            <rFont val="Segoe UI"/>
            <family val="2"/>
          </rPr>
          <t xml:space="preserve">
Insert a due date (delivery date): dd.mm.yyyy
</t>
        </r>
      </text>
    </comment>
    <comment ref="D1" authorId="0" shapeId="0">
      <text>
        <r>
          <rPr>
            <b/>
            <sz val="9"/>
            <color indexed="81"/>
            <rFont val="Segoe UI"/>
            <family val="2"/>
          </rPr>
          <t>Karlowitsch, Elmar:</t>
        </r>
        <r>
          <rPr>
            <sz val="9"/>
            <color indexed="81"/>
            <rFont val="Segoe UI"/>
            <family val="2"/>
          </rPr>
          <t xml:space="preserve">
Define a job status. 
"Quoted" means you sent a quote to your client, but no order yet
"Ordered" means you received the order (but cannot start production yet)
"Released" that this job is ready for the shop floor (or already in)
If no status is definded, the job is set as "Quoted".</t>
        </r>
      </text>
    </comment>
    <comment ref="E1" authorId="0" shapeId="0">
      <text>
        <r>
          <rPr>
            <b/>
            <sz val="9"/>
            <color indexed="81"/>
            <rFont val="Segoe UI"/>
            <family val="2"/>
          </rPr>
          <t>Karlowitsch, Elmar:</t>
        </r>
        <r>
          <rPr>
            <sz val="9"/>
            <color indexed="81"/>
            <rFont val="Segoe UI"/>
            <family val="2"/>
          </rPr>
          <t xml:space="preserve">
Insert customer of job. This information can be seen on the tool tip text in the Gantt chart and you can filter the jobs per customer</t>
        </r>
      </text>
    </comment>
    <comment ref="F1" authorId="0" shapeId="0">
      <text>
        <r>
          <rPr>
            <b/>
            <sz val="9"/>
            <color indexed="81"/>
            <rFont val="Segoe UI"/>
            <family val="2"/>
          </rPr>
          <t>Karlowitsch, Elmar:</t>
        </r>
        <r>
          <rPr>
            <sz val="9"/>
            <color indexed="81"/>
            <rFont val="Segoe UI"/>
            <family val="2"/>
          </rPr>
          <t xml:space="preserve">
here you can refer to a job template. The respective tasks of the defined routing will be created automatically in Combination with the quantity.</t>
        </r>
      </text>
    </comment>
    <comment ref="G1" authorId="0" shapeId="0">
      <text>
        <r>
          <rPr>
            <b/>
            <sz val="9"/>
            <color indexed="81"/>
            <rFont val="Segoe UI"/>
            <family val="2"/>
          </rPr>
          <t xml:space="preserve">Karlowitsch, Elmar
</t>
        </r>
        <r>
          <rPr>
            <sz val="9"/>
            <color indexed="81"/>
            <rFont val="Segoe UI"/>
            <family val="2"/>
          </rPr>
          <t>when you refer to a template you must insert a quantity.</t>
        </r>
      </text>
    </comment>
    <comment ref="H1" authorId="0" shapeId="0">
      <text>
        <r>
          <rPr>
            <b/>
            <sz val="9"/>
            <color indexed="81"/>
            <rFont val="Segoe UI"/>
            <family val="2"/>
          </rPr>
          <t>Karlowitsch, Elmar:</t>
        </r>
        <r>
          <rPr>
            <sz val="9"/>
            <color indexed="81"/>
            <rFont val="Segoe UI"/>
            <family val="2"/>
          </rPr>
          <t xml:space="preserve">
here you can leave any additonal information per job.</t>
        </r>
      </text>
    </comment>
  </commentList>
</comments>
</file>

<file path=xl/comments4.xml><?xml version="1.0" encoding="utf-8"?>
<comments xmlns="http://schemas.openxmlformats.org/spreadsheetml/2006/main">
  <authors>
    <author>Karlowitsch, Elmar</author>
  </authors>
  <commentList>
    <comment ref="A1" authorId="0" shapeId="0">
      <text>
        <r>
          <rPr>
            <b/>
            <sz val="9"/>
            <color indexed="81"/>
            <rFont val="Segoe UI"/>
            <family val="2"/>
          </rPr>
          <t>Karlowitsch, Elmar:</t>
        </r>
        <r>
          <rPr>
            <sz val="9"/>
            <color indexed="81"/>
            <rFont val="Segoe UI"/>
            <family val="2"/>
          </rPr>
          <t xml:space="preserve">
Refer to a Job Name that was definded in the sheet "Jobs"</t>
        </r>
      </text>
    </comment>
    <comment ref="B1" authorId="0" shapeId="0">
      <text>
        <r>
          <rPr>
            <b/>
            <sz val="9"/>
            <color indexed="81"/>
            <rFont val="Segoe UI"/>
            <family val="2"/>
          </rPr>
          <t>Karlowitsch, Elmar:</t>
        </r>
        <r>
          <rPr>
            <sz val="9"/>
            <color indexed="81"/>
            <rFont val="Segoe UI"/>
            <family val="2"/>
          </rPr>
          <t xml:space="preserve">
Define a Task Number or any other identificatiopn for each task.</t>
        </r>
      </text>
    </comment>
    <comment ref="C1" authorId="0" shapeId="0">
      <text>
        <r>
          <rPr>
            <b/>
            <sz val="9"/>
            <color indexed="81"/>
            <rFont val="Segoe UI"/>
            <family val="2"/>
          </rPr>
          <t>Notice:</t>
        </r>
        <r>
          <rPr>
            <sz val="9"/>
            <color indexed="81"/>
            <rFont val="Segoe UI"/>
            <family val="2"/>
          </rPr>
          <t xml:space="preserve">
insert a name of task</t>
        </r>
      </text>
    </comment>
    <comment ref="D1" authorId="0" shapeId="0">
      <text>
        <r>
          <rPr>
            <b/>
            <sz val="9"/>
            <color indexed="81"/>
            <rFont val="Segoe UI"/>
            <family val="2"/>
          </rPr>
          <t>Notice:</t>
        </r>
        <r>
          <rPr>
            <sz val="9"/>
            <color indexed="81"/>
            <rFont val="Segoe UI"/>
            <family val="2"/>
          </rPr>
          <t xml:space="preserve">
Define which tasks is the Predecessor of this task-line. Take care that you use the same identification as entered in column "Task No.". If there are no logical dependencies of tasks and tasks can be fulfilled paralell, then leave cell blank.</t>
        </r>
      </text>
    </comment>
    <comment ref="E1" authorId="0" shapeId="0">
      <text>
        <r>
          <rPr>
            <b/>
            <sz val="9"/>
            <color indexed="81"/>
            <rFont val="Segoe UI"/>
            <family val="2"/>
          </rPr>
          <t>Notice:</t>
        </r>
        <r>
          <rPr>
            <sz val="9"/>
            <color indexed="81"/>
            <rFont val="Segoe UI"/>
            <family val="2"/>
          </rPr>
          <t xml:space="preserve">
insert the total setup time for this task in minutes. </t>
        </r>
      </text>
    </comment>
    <comment ref="F1" authorId="0" shapeId="0">
      <text>
        <r>
          <rPr>
            <b/>
            <sz val="9"/>
            <color indexed="81"/>
            <rFont val="Segoe UI"/>
            <family val="2"/>
          </rPr>
          <t>Notice:</t>
        </r>
        <r>
          <rPr>
            <sz val="9"/>
            <color indexed="81"/>
            <rFont val="Segoe UI"/>
            <family val="2"/>
          </rPr>
          <t xml:space="preserve">
insert the production time per unit for this tasks in minutes.
</t>
        </r>
      </text>
    </comment>
    <comment ref="G1" authorId="0" shapeId="0">
      <text>
        <r>
          <rPr>
            <b/>
            <sz val="9"/>
            <color indexed="81"/>
            <rFont val="Segoe UI"/>
            <family val="2"/>
          </rPr>
          <t>Notice:</t>
        </r>
        <r>
          <rPr>
            <sz val="9"/>
            <color indexed="81"/>
            <rFont val="Segoe UI"/>
            <family val="2"/>
          </rPr>
          <t xml:space="preserve">
insert the total teardown time for this task in minutes</t>
        </r>
      </text>
    </comment>
    <comment ref="H1" authorId="0" shapeId="0">
      <text>
        <r>
          <rPr>
            <b/>
            <sz val="9"/>
            <color indexed="81"/>
            <rFont val="Segoe UI"/>
            <family val="2"/>
          </rPr>
          <t>Notice:</t>
        </r>
        <r>
          <rPr>
            <sz val="9"/>
            <color indexed="81"/>
            <rFont val="Segoe UI"/>
            <family val="2"/>
          </rPr>
          <t xml:space="preserve">
select a Resourcegroup - as defined in "Resources" to every task-line.</t>
        </r>
      </text>
    </comment>
    <comment ref="I1" authorId="0" shapeId="0">
      <text>
        <r>
          <rPr>
            <b/>
            <sz val="9"/>
            <color indexed="81"/>
            <rFont val="Segoe UI"/>
            <family val="2"/>
          </rPr>
          <t>Notice:</t>
        </r>
        <r>
          <rPr>
            <sz val="9"/>
            <color indexed="81"/>
            <rFont val="Segoe UI"/>
            <family val="2"/>
          </rPr>
          <t xml:space="preserve">
If you select a certain Resource here, then you set the restriction, that the task </t>
        </r>
        <r>
          <rPr>
            <b/>
            <sz val="9"/>
            <color indexed="81"/>
            <rFont val="Segoe UI"/>
            <family val="2"/>
          </rPr>
          <t xml:space="preserve">must </t>
        </r>
        <r>
          <rPr>
            <sz val="9"/>
            <color indexed="81"/>
            <rFont val="Segoe UI"/>
            <family val="2"/>
          </rPr>
          <t>be produced on this Resource and no other Resource of the Resource Group is allowed.</t>
        </r>
      </text>
    </comment>
    <comment ref="J1" authorId="0" shapeId="0">
      <text>
        <r>
          <rPr>
            <b/>
            <sz val="9"/>
            <color indexed="81"/>
            <rFont val="Segoe UI"/>
            <family val="2"/>
          </rPr>
          <t>Notice:</t>
        </r>
        <r>
          <rPr>
            <sz val="9"/>
            <color indexed="81"/>
            <rFont val="Segoe UI"/>
            <family val="2"/>
          </rPr>
          <t xml:space="preserve">
insert total transfer time for this task in minutes.</t>
        </r>
      </text>
    </comment>
    <comment ref="K1" authorId="0" shapeId="0">
      <text>
        <r>
          <rPr>
            <b/>
            <sz val="9"/>
            <color indexed="81"/>
            <rFont val="Segoe UI"/>
            <family val="2"/>
          </rPr>
          <t>Karlowitsch, Elmar:</t>
        </r>
        <r>
          <rPr>
            <sz val="9"/>
            <color indexed="81"/>
            <rFont val="Segoe UI"/>
            <family val="2"/>
          </rPr>
          <t xml:space="preserve">
If your Job follows the ASAP-Strategy then you can insert a time contraint for each task. This means, that the task cannot be started earlier then this date</t>
        </r>
      </text>
    </comment>
    <comment ref="L1" authorId="0" shapeId="0">
      <text>
        <r>
          <rPr>
            <b/>
            <sz val="9"/>
            <color indexed="81"/>
            <rFont val="Segoe UI"/>
            <family val="2"/>
          </rPr>
          <t>Karlowitsch, Elmar:</t>
        </r>
        <r>
          <rPr>
            <sz val="9"/>
            <color indexed="81"/>
            <rFont val="Segoe UI"/>
            <family val="2"/>
          </rPr>
          <t xml:space="preserve">
for each task you can refer to an existing color as value</t>
        </r>
      </text>
    </comment>
    <comment ref="M1" authorId="0" shapeId="0">
      <text>
        <r>
          <rPr>
            <b/>
            <sz val="9"/>
            <color indexed="81"/>
            <rFont val="Segoe UI"/>
            <family val="2"/>
          </rPr>
          <t>Notice:</t>
        </r>
        <r>
          <rPr>
            <sz val="9"/>
            <color indexed="81"/>
            <rFont val="Segoe UI"/>
            <family val="2"/>
          </rPr>
          <t xml:space="preserve">
here you can leave any additional text/information for each task</t>
        </r>
      </text>
    </comment>
  </commentList>
</comments>
</file>

<file path=xl/comments5.xml><?xml version="1.0" encoding="utf-8"?>
<comments xmlns="http://schemas.openxmlformats.org/spreadsheetml/2006/main">
  <authors>
    <author>Karlowitsch, Elmar</author>
  </authors>
  <commentList>
    <comment ref="A1" authorId="0" shapeId="0">
      <text>
        <r>
          <rPr>
            <b/>
            <sz val="9"/>
            <color indexed="81"/>
            <rFont val="Segoe UI"/>
            <family val="2"/>
          </rPr>
          <t>Karlowitsch, Elmar:</t>
        </r>
        <r>
          <rPr>
            <sz val="9"/>
            <color indexed="81"/>
            <rFont val="Segoe UI"/>
            <family val="2"/>
          </rPr>
          <t xml:space="preserve">
release date
</t>
        </r>
      </text>
    </comment>
    <comment ref="B1" authorId="0" shapeId="0">
      <text>
        <r>
          <rPr>
            <b/>
            <sz val="9"/>
            <color indexed="81"/>
            <rFont val="Segoe UI"/>
            <family val="2"/>
          </rPr>
          <t>Karlowitsch, Elmar:</t>
        </r>
        <r>
          <rPr>
            <sz val="9"/>
            <color indexed="81"/>
            <rFont val="Segoe UI"/>
            <family val="2"/>
          </rPr>
          <t xml:space="preserve">
due date
</t>
        </r>
      </text>
    </comment>
    <comment ref="L2" authorId="0" shapeId="0">
      <text>
        <r>
          <rPr>
            <b/>
            <sz val="9"/>
            <color indexed="81"/>
            <rFont val="Segoe UI"/>
            <family val="2"/>
          </rPr>
          <t>Notice:</t>
        </r>
        <r>
          <rPr>
            <sz val="9"/>
            <color indexed="81"/>
            <rFont val="Segoe UI"/>
            <family val="2"/>
          </rPr>
          <t xml:space="preserve">
Each resource needs an individual identification. So please take care, that you do not enter identical strings.
</t>
        </r>
      </text>
    </comment>
    <comment ref="L11" authorId="0" shapeId="0">
      <text>
        <r>
          <rPr>
            <b/>
            <sz val="9"/>
            <color indexed="81"/>
            <rFont val="Segoe UI"/>
            <family val="2"/>
          </rPr>
          <t>Notice:</t>
        </r>
        <r>
          <rPr>
            <sz val="9"/>
            <color indexed="81"/>
            <rFont val="Segoe UI"/>
            <family val="2"/>
          </rPr>
          <t xml:space="preserve">
Each resource group needs an individual identification. Please allocate a resource group to every resource.</t>
        </r>
      </text>
    </comment>
  </commentList>
</comments>
</file>

<file path=xl/sharedStrings.xml><?xml version="1.0" encoding="utf-8"?>
<sst xmlns="http://schemas.openxmlformats.org/spreadsheetml/2006/main" count="189" uniqueCount="69">
  <si>
    <t>Release Date</t>
  </si>
  <si>
    <t>Due Date</t>
  </si>
  <si>
    <t>Resource</t>
  </si>
  <si>
    <t>Monday</t>
  </si>
  <si>
    <t>Tuesday</t>
  </si>
  <si>
    <t>Wednesday</t>
  </si>
  <si>
    <t>Thursday</t>
  </si>
  <si>
    <t>Friday</t>
  </si>
  <si>
    <t>Saturday</t>
  </si>
  <si>
    <t>Sunday</t>
  </si>
  <si>
    <t>9:00-16:00</t>
  </si>
  <si>
    <t>Cutting</t>
  </si>
  <si>
    <t>Milling</t>
  </si>
  <si>
    <t>Molding</t>
  </si>
  <si>
    <t>Finishing</t>
  </si>
  <si>
    <t>Job 1</t>
  </si>
  <si>
    <t>Job 2</t>
  </si>
  <si>
    <t>duration</t>
  </si>
  <si>
    <t>7:00-17:00</t>
  </si>
  <si>
    <t>Job Status</t>
  </si>
  <si>
    <t>Customer</t>
  </si>
  <si>
    <t>Job Name</t>
  </si>
  <si>
    <t>Task Name</t>
  </si>
  <si>
    <t>New</t>
  </si>
  <si>
    <t>yes</t>
  </si>
  <si>
    <t>no</t>
  </si>
  <si>
    <t>Montag</t>
  </si>
  <si>
    <t>Dienstag</t>
  </si>
  <si>
    <t>Mittwoch</t>
  </si>
  <si>
    <t>Donnerstag</t>
  </si>
  <si>
    <t>Freitag</t>
  </si>
  <si>
    <t>Samstag</t>
  </si>
  <si>
    <t>Sonntag</t>
  </si>
  <si>
    <t>n.def</t>
  </si>
  <si>
    <t>Resource Group</t>
  </si>
  <si>
    <t>Machine1</t>
  </si>
  <si>
    <t>Machine2</t>
  </si>
  <si>
    <t>Machine3</t>
  </si>
  <si>
    <t>Machine4</t>
  </si>
  <si>
    <t>Machine5</t>
  </si>
  <si>
    <t>Machine6</t>
  </si>
  <si>
    <t>Machine7</t>
  </si>
  <si>
    <t>Task No</t>
  </si>
  <si>
    <t>Released</t>
  </si>
  <si>
    <t>Ordered</t>
  </si>
  <si>
    <t>Quoted</t>
  </si>
  <si>
    <t>8:00-12:00 13:00-18:00</t>
  </si>
  <si>
    <t>B-Customer</t>
  </si>
  <si>
    <t>cost of extra shift per hour</t>
  </si>
  <si>
    <t>weekdays</t>
  </si>
  <si>
    <t>weekend</t>
  </si>
  <si>
    <t>cost of outsourcing per hour</t>
  </si>
  <si>
    <t>Task</t>
  </si>
  <si>
    <t>Quantity</t>
  </si>
  <si>
    <t>Template Name</t>
  </si>
  <si>
    <t>Template 1</t>
  </si>
  <si>
    <t xml:space="preserve">Color as </t>
  </si>
  <si>
    <t>Predecessors Task No</t>
  </si>
  <si>
    <t>Setup time [min]</t>
  </si>
  <si>
    <t>Production time per unit [min]</t>
  </si>
  <si>
    <t>Teardown time [min]</t>
  </si>
  <si>
    <t>Transfer time [min]</t>
  </si>
  <si>
    <t>Additional Text</t>
  </si>
  <si>
    <t>ASAP: do not start earlier than</t>
  </si>
  <si>
    <t>Template 2</t>
  </si>
  <si>
    <t>20;  30</t>
  </si>
  <si>
    <t>Template 3</t>
  </si>
  <si>
    <t>C-Customer</t>
  </si>
  <si>
    <t>no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</si>
</sst>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quot;€&quot;"/>
  </numFmts>
  <fonts count="13" x14ac:knownFonts="1">
    <font>
      <sz val="11"/>
      <color theme="1"/>
      <name val="Calibri"/>
      <family val="2"/>
      <scheme val="minor"/>
    </font>
    <font>
      <b/>
      <sz val="11"/>
      <color theme="1"/>
      <name val="Calibri"/>
      <family val="2"/>
      <scheme val="minor"/>
    </font>
    <font>
      <sz val="11"/>
      <color rgb="FFFF0000"/>
      <name val="Calibri"/>
      <family val="2"/>
      <scheme val="minor"/>
    </font>
    <font>
      <sz val="10"/>
      <color indexed="8"/>
      <name val="Arial"/>
      <family val="2"/>
    </font>
    <font>
      <sz val="11"/>
      <color indexed="8"/>
      <name val="Calibri"/>
      <family val="2"/>
    </font>
    <font>
      <b/>
      <sz val="9"/>
      <color indexed="81"/>
      <name val="Segoe UI"/>
      <family val="2"/>
    </font>
    <font>
      <sz val="9"/>
      <color indexed="81"/>
      <name val="Segoe UI"/>
      <family val="2"/>
    </font>
    <font>
      <u/>
      <sz val="9"/>
      <color indexed="81"/>
      <name val="Segoe UI"/>
      <family val="2"/>
    </font>
    <font>
      <b/>
      <sz val="11"/>
      <color theme="0"/>
      <name val="Calibri"/>
      <family val="2"/>
      <scheme val="minor"/>
    </font>
    <font>
      <sz val="11"/>
      <color theme="0"/>
      <name val="Calibri"/>
      <family val="2"/>
      <scheme val="minor"/>
    </font>
    <font>
      <b/>
      <sz val="11"/>
      <name val="Calibri"/>
      <family val="2"/>
      <scheme val="minor"/>
    </font>
    <font>
      <sz val="9"/>
      <color rgb="FF000000"/>
      <name val="Verdana"/>
      <family val="2"/>
    </font>
    <font>
      <b/>
      <sz val="11"/>
      <color rgb="FFFF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1"/>
        <bgColor indexed="64"/>
      </patternFill>
    </fill>
    <fill>
      <patternFill patternType="solid">
        <fgColor rgb="FFFFFFCC"/>
        <bgColor indexed="64"/>
      </patternFill>
    </fill>
  </fills>
  <borders count="12">
    <border>
      <left/>
      <right/>
      <top/>
      <bottom/>
      <diagonal/>
    </border>
    <border>
      <left/>
      <right/>
      <top/>
      <bottom style="medium">
        <color auto="1"/>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53">
    <xf numFmtId="0" fontId="0" fillId="0" borderId="0" xfId="0"/>
    <xf numFmtId="0" fontId="0" fillId="0" borderId="0" xfId="0" applyBorder="1"/>
    <xf numFmtId="49" fontId="0" fillId="0" borderId="0" xfId="0" applyNumberFormat="1" applyBorder="1"/>
    <xf numFmtId="0" fontId="0" fillId="0" borderId="0" xfId="0" applyFill="1" applyBorder="1"/>
    <xf numFmtId="20" fontId="0" fillId="0" borderId="0" xfId="0" applyNumberFormat="1"/>
    <xf numFmtId="0" fontId="1" fillId="0" borderId="0" xfId="0" applyFont="1" applyFill="1" applyBorder="1"/>
    <xf numFmtId="14" fontId="0" fillId="0" borderId="0" xfId="0" applyNumberFormat="1" applyFill="1" applyBorder="1"/>
    <xf numFmtId="0" fontId="2" fillId="0" borderId="0" xfId="0" applyFont="1" applyFill="1" applyBorder="1"/>
    <xf numFmtId="0" fontId="4" fillId="0" borderId="3" xfId="1" applyFont="1" applyFill="1" applyBorder="1" applyAlignment="1">
      <alignment horizontal="right"/>
    </xf>
    <xf numFmtId="0" fontId="4" fillId="0" borderId="0" xfId="1" applyFont="1" applyFill="1" applyBorder="1" applyAlignment="1">
      <alignment horizontal="right"/>
    </xf>
    <xf numFmtId="14" fontId="0" fillId="0" borderId="0" xfId="0" applyNumberFormat="1"/>
    <xf numFmtId="0" fontId="0" fillId="2" borderId="0" xfId="0" applyFill="1"/>
    <xf numFmtId="0" fontId="0" fillId="0" borderId="0" xfId="0" applyFill="1"/>
    <xf numFmtId="0" fontId="8" fillId="4" borderId="0" xfId="0" applyFont="1" applyFill="1" applyBorder="1"/>
    <xf numFmtId="0" fontId="9" fillId="4" borderId="0" xfId="0" applyFont="1" applyFill="1"/>
    <xf numFmtId="0" fontId="1" fillId="3" borderId="1" xfId="0" applyFont="1" applyFill="1" applyBorder="1" applyAlignment="1">
      <alignment horizontal="center"/>
    </xf>
    <xf numFmtId="0" fontId="0" fillId="0" borderId="0" xfId="0" applyAlignment="1">
      <alignment horizontal="center"/>
    </xf>
    <xf numFmtId="0" fontId="1" fillId="0" borderId="0" xfId="0" applyFont="1" applyAlignment="1">
      <alignment horizontal="center"/>
    </xf>
    <xf numFmtId="0" fontId="11" fillId="0" borderId="0" xfId="0" applyFont="1"/>
    <xf numFmtId="3" fontId="0" fillId="0" borderId="0" xfId="0" applyNumberFormat="1" applyFill="1" applyBorder="1"/>
    <xf numFmtId="3" fontId="0" fillId="0" borderId="0" xfId="0" applyNumberFormat="1"/>
    <xf numFmtId="0" fontId="1" fillId="3" borderId="2" xfId="0" applyFont="1" applyFill="1" applyBorder="1" applyAlignment="1">
      <alignment horizontal="center"/>
    </xf>
    <xf numFmtId="0" fontId="10" fillId="3" borderId="1" xfId="0" applyFont="1" applyFill="1" applyBorder="1" applyAlignment="1">
      <alignment horizontal="center"/>
    </xf>
    <xf numFmtId="0" fontId="1" fillId="5" borderId="1" xfId="0" applyFont="1" applyFill="1" applyBorder="1" applyAlignment="1">
      <alignment horizontal="center"/>
    </xf>
    <xf numFmtId="0" fontId="1" fillId="5" borderId="2" xfId="0" applyFont="1" applyFill="1" applyBorder="1" applyAlignment="1">
      <alignment horizontal="center"/>
    </xf>
    <xf numFmtId="0" fontId="12" fillId="3" borderId="1" xfId="0" applyFont="1" applyFill="1" applyBorder="1" applyAlignment="1">
      <alignment horizontal="center"/>
    </xf>
    <xf numFmtId="0" fontId="1" fillId="3" borderId="4" xfId="0" applyFont="1" applyFill="1" applyBorder="1" applyAlignment="1">
      <alignment horizontal="center"/>
    </xf>
    <xf numFmtId="0" fontId="0" fillId="0" borderId="9" xfId="0" applyBorder="1"/>
    <xf numFmtId="0" fontId="0" fillId="0" borderId="10" xfId="0" applyBorder="1"/>
    <xf numFmtId="0" fontId="0" fillId="0" borderId="11" xfId="0" applyBorder="1"/>
    <xf numFmtId="0" fontId="1" fillId="3" borderId="11"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xf numFmtId="0" fontId="1" fillId="3" borderId="6" xfId="0" applyFont="1" applyFill="1" applyBorder="1"/>
    <xf numFmtId="164" fontId="0" fillId="0" borderId="9" xfId="0" applyNumberFormat="1" applyBorder="1"/>
    <xf numFmtId="164" fontId="0" fillId="0" borderId="6" xfId="0" applyNumberFormat="1" applyBorder="1"/>
    <xf numFmtId="164" fontId="0" fillId="0" borderId="10" xfId="0" applyNumberFormat="1" applyBorder="1"/>
    <xf numFmtId="164" fontId="0" fillId="0" borderId="8" xfId="0" applyNumberFormat="1" applyBorder="1"/>
    <xf numFmtId="164" fontId="0" fillId="0" borderId="11" xfId="0" applyNumberFormat="1" applyBorder="1"/>
    <xf numFmtId="164" fontId="0" fillId="0" borderId="7" xfId="0" applyNumberFormat="1" applyBorder="1"/>
    <xf numFmtId="0" fontId="0" fillId="0" borderId="10" xfId="0" applyFill="1" applyBorder="1"/>
    <xf numFmtId="0" fontId="0" fillId="0" borderId="11" xfId="0" applyFill="1" applyBorder="1"/>
    <xf numFmtId="1" fontId="0" fillId="0" borderId="0" xfId="0" applyNumberFormat="1" applyFill="1" applyBorder="1"/>
    <xf numFmtId="0" fontId="1" fillId="5" borderId="1" xfId="0" applyFont="1" applyFill="1" applyBorder="1" applyAlignment="1">
      <alignment horizontal="center" wrapText="1"/>
    </xf>
    <xf numFmtId="0" fontId="1" fillId="3" borderId="1" xfId="0" applyFont="1" applyFill="1" applyBorder="1" applyAlignment="1">
      <alignment horizontal="center" wrapText="1"/>
    </xf>
    <xf numFmtId="0" fontId="0" fillId="0" borderId="2" xfId="0" applyBorder="1"/>
    <xf numFmtId="3" fontId="0" fillId="0" borderId="2" xfId="0" applyNumberFormat="1" applyFill="1" applyBorder="1"/>
    <xf numFmtId="0" fontId="0" fillId="0" borderId="2" xfId="0" applyFill="1" applyBorder="1"/>
    <xf numFmtId="0" fontId="2" fillId="0" borderId="2" xfId="0" applyFont="1" applyFill="1" applyBorder="1"/>
    <xf numFmtId="0" fontId="0" fillId="0" borderId="2" xfId="0" applyFill="1" applyBorder="1" applyAlignment="1">
      <alignment horizontal="right"/>
    </xf>
    <xf numFmtId="0" fontId="1" fillId="0" borderId="2" xfId="0" applyFont="1" applyFill="1" applyBorder="1"/>
    <xf numFmtId="14" fontId="0" fillId="0" borderId="2" xfId="0" applyNumberFormat="1" applyFill="1" applyBorder="1"/>
    <xf numFmtId="1" fontId="0" fillId="0" borderId="2" xfId="0" applyNumberFormat="1" applyFill="1" applyBorder="1"/>
  </cellXfs>
  <cellStyles count="2">
    <cellStyle name="Normal_Sheet1" xfId="1"/>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N14"/>
  <sheetViews>
    <sheetView zoomScaleNormal="100" workbookViewId="0">
      <selection activeCell="C27" sqref="C27"/>
    </sheetView>
  </sheetViews>
  <sheetFormatPr baseColWidth="10" defaultColWidth="11.42578125" defaultRowHeight="15" x14ac:dyDescent="0.25"/>
  <cols>
    <col min="1" max="1" width="19.85546875" bestFit="1" customWidth="1"/>
    <col min="2" max="2" width="19.85546875" customWidth="1"/>
    <col min="3" max="3" width="24.7109375" customWidth="1"/>
    <col min="4" max="7" width="21.7109375" bestFit="1" customWidth="1"/>
    <col min="8" max="8" width="17.5703125" customWidth="1"/>
    <col min="9" max="9" width="22.28515625" customWidth="1"/>
  </cols>
  <sheetData>
    <row r="1" spans="1:14" x14ac:dyDescent="0.25">
      <c r="A1" s="21" t="s">
        <v>2</v>
      </c>
      <c r="B1" s="21" t="s">
        <v>34</v>
      </c>
      <c r="C1" s="24" t="s">
        <v>3</v>
      </c>
      <c r="D1" s="24" t="s">
        <v>4</v>
      </c>
      <c r="E1" s="24" t="s">
        <v>5</v>
      </c>
      <c r="F1" s="24" t="s">
        <v>6</v>
      </c>
      <c r="G1" s="24" t="s">
        <v>7</v>
      </c>
      <c r="H1" s="24" t="s">
        <v>8</v>
      </c>
      <c r="I1" s="24" t="s">
        <v>9</v>
      </c>
      <c r="J1" s="18"/>
      <c r="K1" s="18"/>
      <c r="L1" s="18"/>
      <c r="M1" s="18"/>
      <c r="N1" s="18"/>
    </row>
    <row r="2" spans="1:14" x14ac:dyDescent="0.25">
      <c r="A2" s="1" t="s">
        <v>35</v>
      </c>
      <c r="B2" s="3" t="s">
        <v>11</v>
      </c>
      <c r="C2" s="2" t="s">
        <v>10</v>
      </c>
      <c r="D2" s="2" t="s">
        <v>10</v>
      </c>
      <c r="E2" s="2" t="s">
        <v>10</v>
      </c>
      <c r="F2" s="2" t="s">
        <v>10</v>
      </c>
      <c r="G2" s="2" t="s">
        <v>10</v>
      </c>
      <c r="H2" s="2"/>
      <c r="I2" s="2"/>
      <c r="K2" s="18"/>
      <c r="L2" s="18"/>
      <c r="M2" s="18"/>
      <c r="N2" s="18"/>
    </row>
    <row r="3" spans="1:14" x14ac:dyDescent="0.25">
      <c r="A3" s="1" t="s">
        <v>36</v>
      </c>
      <c r="B3" s="3" t="s">
        <v>11</v>
      </c>
      <c r="C3" s="2" t="s">
        <v>10</v>
      </c>
      <c r="D3" s="2" t="s">
        <v>10</v>
      </c>
      <c r="E3" s="2" t="s">
        <v>10</v>
      </c>
      <c r="F3" s="2" t="s">
        <v>10</v>
      </c>
      <c r="G3" s="2" t="s">
        <v>10</v>
      </c>
      <c r="H3" s="2"/>
      <c r="I3" s="2"/>
      <c r="K3" s="18"/>
      <c r="L3" s="18"/>
      <c r="M3" s="18"/>
      <c r="N3" s="18"/>
    </row>
    <row r="4" spans="1:14" x14ac:dyDescent="0.25">
      <c r="A4" s="1" t="s">
        <v>37</v>
      </c>
      <c r="B4" s="3" t="s">
        <v>12</v>
      </c>
      <c r="C4" s="2" t="s">
        <v>46</v>
      </c>
      <c r="D4" s="2" t="s">
        <v>46</v>
      </c>
      <c r="E4" s="2" t="s">
        <v>46</v>
      </c>
      <c r="F4" s="2" t="s">
        <v>46</v>
      </c>
      <c r="G4" s="2" t="s">
        <v>46</v>
      </c>
      <c r="H4" s="2"/>
      <c r="I4" s="2"/>
      <c r="K4" s="18"/>
      <c r="L4" s="18"/>
      <c r="M4" s="18"/>
      <c r="N4" s="18"/>
    </row>
    <row r="5" spans="1:14" x14ac:dyDescent="0.25">
      <c r="A5" s="1" t="s">
        <v>38</v>
      </c>
      <c r="B5" s="3" t="s">
        <v>13</v>
      </c>
      <c r="C5" s="2" t="s">
        <v>10</v>
      </c>
      <c r="D5" s="2" t="s">
        <v>10</v>
      </c>
      <c r="E5" s="2" t="s">
        <v>10</v>
      </c>
      <c r="F5" s="2" t="s">
        <v>10</v>
      </c>
      <c r="G5" s="2" t="s">
        <v>10</v>
      </c>
      <c r="H5" s="4"/>
      <c r="K5" s="18"/>
      <c r="L5" s="18"/>
      <c r="M5" s="18"/>
      <c r="N5" s="18"/>
    </row>
    <row r="6" spans="1:14" x14ac:dyDescent="0.25">
      <c r="A6" s="1" t="s">
        <v>39</v>
      </c>
      <c r="B6" s="3" t="s">
        <v>13</v>
      </c>
      <c r="C6" t="s">
        <v>10</v>
      </c>
      <c r="D6" t="s">
        <v>10</v>
      </c>
      <c r="E6" t="s">
        <v>10</v>
      </c>
      <c r="F6" t="s">
        <v>10</v>
      </c>
      <c r="G6" t="s">
        <v>10</v>
      </c>
      <c r="K6" s="18"/>
      <c r="L6" s="18"/>
      <c r="M6" s="18"/>
      <c r="N6" s="18"/>
    </row>
    <row r="7" spans="1:14" x14ac:dyDescent="0.25">
      <c r="A7" s="1" t="s">
        <v>40</v>
      </c>
      <c r="B7" s="3" t="s">
        <v>14</v>
      </c>
      <c r="C7" t="s">
        <v>18</v>
      </c>
      <c r="D7" t="s">
        <v>18</v>
      </c>
      <c r="E7" t="s">
        <v>18</v>
      </c>
      <c r="F7" t="s">
        <v>18</v>
      </c>
      <c r="G7" t="s">
        <v>18</v>
      </c>
      <c r="K7" s="18"/>
      <c r="L7" s="18"/>
      <c r="M7" s="18"/>
      <c r="N7" s="18"/>
    </row>
    <row r="8" spans="1:14" x14ac:dyDescent="0.25">
      <c r="A8" s="1" t="s">
        <v>41</v>
      </c>
      <c r="B8" s="3" t="s">
        <v>14</v>
      </c>
      <c r="C8" t="s">
        <v>18</v>
      </c>
      <c r="D8" t="s">
        <v>18</v>
      </c>
      <c r="E8" t="s">
        <v>18</v>
      </c>
      <c r="F8" t="s">
        <v>18</v>
      </c>
      <c r="G8" t="s">
        <v>18</v>
      </c>
      <c r="K8" s="18"/>
      <c r="L8" s="18"/>
      <c r="M8" s="18"/>
      <c r="N8" s="18"/>
    </row>
    <row r="9" spans="1:14" x14ac:dyDescent="0.25">
      <c r="A9" s="3"/>
      <c r="B9" s="3"/>
      <c r="K9" s="18"/>
      <c r="L9" s="18"/>
      <c r="M9" s="18"/>
      <c r="N9" s="18"/>
    </row>
    <row r="10" spans="1:14" x14ac:dyDescent="0.25">
      <c r="K10" s="18"/>
      <c r="L10" s="18"/>
      <c r="M10" s="18"/>
      <c r="N10" s="18"/>
    </row>
    <row r="11" spans="1:14" x14ac:dyDescent="0.25">
      <c r="K11" s="18"/>
      <c r="L11" s="18"/>
      <c r="M11" s="18"/>
      <c r="N11" s="18"/>
    </row>
    <row r="12" spans="1:14" x14ac:dyDescent="0.25">
      <c r="K12" s="18"/>
      <c r="L12" s="18"/>
      <c r="M12" s="18"/>
      <c r="N12" s="18"/>
    </row>
    <row r="13" spans="1:14" x14ac:dyDescent="0.25">
      <c r="K13" s="18"/>
      <c r="L13" s="18"/>
      <c r="M13" s="18"/>
      <c r="N13" s="18"/>
    </row>
    <row r="14" spans="1:14" x14ac:dyDescent="0.25">
      <c r="K14" s="18"/>
      <c r="L14" s="18"/>
      <c r="M14" s="18"/>
      <c r="N14" s="18"/>
    </row>
  </sheetData>
  <pageMargins left="0.7" right="0.7" top="0.78740157499999996" bottom="0.78740157499999996" header="0.3" footer="0.3"/>
  <pageSetup paperSize="9" scale="8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12"/>
  <sheetViews>
    <sheetView workbookViewId="0">
      <pane ySplit="1" topLeftCell="A2" activePane="bottomLeft" state="frozen"/>
      <selection pane="bottomLeft"/>
    </sheetView>
  </sheetViews>
  <sheetFormatPr baseColWidth="10" defaultRowHeight="15" x14ac:dyDescent="0.25"/>
  <cols>
    <col min="1" max="1" width="22" customWidth="1"/>
    <col min="4" max="4" width="13.85546875" customWidth="1"/>
    <col min="5" max="5" width="16.42578125" customWidth="1"/>
    <col min="6" max="6" width="19.42578125" customWidth="1"/>
    <col min="7" max="7" width="20" customWidth="1"/>
    <col min="8" max="8" width="19.28515625" customWidth="1"/>
    <col min="9" max="9" width="19.140625" customWidth="1"/>
    <col min="10" max="11" width="20" customWidth="1"/>
    <col min="12" max="12" width="49.85546875" customWidth="1"/>
  </cols>
  <sheetData>
    <row r="1" spans="1:12" ht="30.75" thickBot="1" x14ac:dyDescent="0.3">
      <c r="A1" s="15" t="s">
        <v>54</v>
      </c>
      <c r="B1" s="15" t="s">
        <v>42</v>
      </c>
      <c r="C1" s="23" t="s">
        <v>22</v>
      </c>
      <c r="D1" s="43" t="s">
        <v>57</v>
      </c>
      <c r="E1" s="43" t="s">
        <v>58</v>
      </c>
      <c r="F1" s="44" t="s">
        <v>59</v>
      </c>
      <c r="G1" s="43" t="s">
        <v>60</v>
      </c>
      <c r="H1" s="25" t="s">
        <v>34</v>
      </c>
      <c r="I1" s="25" t="s">
        <v>2</v>
      </c>
      <c r="J1" s="43" t="s">
        <v>61</v>
      </c>
      <c r="K1" s="23" t="s">
        <v>56</v>
      </c>
      <c r="L1" s="23" t="s">
        <v>62</v>
      </c>
    </row>
    <row r="2" spans="1:12" x14ac:dyDescent="0.25">
      <c r="A2" t="s">
        <v>55</v>
      </c>
      <c r="B2" s="19">
        <v>10</v>
      </c>
      <c r="C2" s="3" t="s">
        <v>11</v>
      </c>
      <c r="D2" s="3"/>
      <c r="E2" s="3">
        <v>100</v>
      </c>
      <c r="F2" s="3">
        <v>60</v>
      </c>
      <c r="G2" s="3">
        <v>100</v>
      </c>
      <c r="H2" s="3" t="s">
        <v>11</v>
      </c>
      <c r="I2" s="7"/>
      <c r="J2" s="3"/>
      <c r="K2" s="3"/>
      <c r="L2" s="3" t="s">
        <v>55</v>
      </c>
    </row>
    <row r="3" spans="1:12" x14ac:dyDescent="0.25">
      <c r="A3" t="s">
        <v>55</v>
      </c>
      <c r="B3" s="19">
        <v>20</v>
      </c>
      <c r="C3" s="3" t="s">
        <v>12</v>
      </c>
      <c r="D3" s="3">
        <v>10</v>
      </c>
      <c r="E3" s="3">
        <v>100</v>
      </c>
      <c r="F3" s="8">
        <v>120</v>
      </c>
      <c r="G3" s="8">
        <v>100</v>
      </c>
      <c r="H3" s="3" t="s">
        <v>12</v>
      </c>
      <c r="I3" s="7"/>
      <c r="J3" s="8"/>
      <c r="K3" s="9"/>
      <c r="L3" s="3" t="s">
        <v>55</v>
      </c>
    </row>
    <row r="4" spans="1:12" x14ac:dyDescent="0.25">
      <c r="A4" t="s">
        <v>55</v>
      </c>
      <c r="B4" s="19">
        <v>30</v>
      </c>
      <c r="C4" s="3" t="s">
        <v>13</v>
      </c>
      <c r="D4" s="3">
        <v>20</v>
      </c>
      <c r="E4" s="3">
        <v>100</v>
      </c>
      <c r="F4" s="8">
        <v>120</v>
      </c>
      <c r="G4" s="8">
        <v>100</v>
      </c>
      <c r="H4" s="3" t="s">
        <v>13</v>
      </c>
      <c r="I4" s="7"/>
      <c r="J4" s="8"/>
      <c r="K4" s="9"/>
      <c r="L4" s="3" t="s">
        <v>55</v>
      </c>
    </row>
    <row r="5" spans="1:12" x14ac:dyDescent="0.25">
      <c r="A5" s="45" t="s">
        <v>55</v>
      </c>
      <c r="B5" s="46">
        <v>40</v>
      </c>
      <c r="C5" s="47" t="s">
        <v>14</v>
      </c>
      <c r="D5" s="47">
        <v>30</v>
      </c>
      <c r="E5" s="47">
        <v>100</v>
      </c>
      <c r="F5" s="47">
        <v>180</v>
      </c>
      <c r="G5" s="47">
        <v>100</v>
      </c>
      <c r="H5" s="47" t="s">
        <v>14</v>
      </c>
      <c r="I5" s="48"/>
      <c r="J5" s="47"/>
      <c r="K5" s="47"/>
      <c r="L5" s="47" t="s">
        <v>55</v>
      </c>
    </row>
    <row r="6" spans="1:12" x14ac:dyDescent="0.25">
      <c r="A6" t="s">
        <v>64</v>
      </c>
      <c r="B6" s="19">
        <v>10</v>
      </c>
      <c r="C6" s="3" t="s">
        <v>11</v>
      </c>
      <c r="D6" s="3"/>
      <c r="E6" s="3">
        <v>50</v>
      </c>
      <c r="F6" s="3">
        <v>60</v>
      </c>
      <c r="G6" s="3">
        <v>100</v>
      </c>
      <c r="H6" s="3" t="s">
        <v>11</v>
      </c>
      <c r="J6">
        <v>50</v>
      </c>
      <c r="L6" t="s">
        <v>64</v>
      </c>
    </row>
    <row r="7" spans="1:12" x14ac:dyDescent="0.25">
      <c r="A7" t="s">
        <v>64</v>
      </c>
      <c r="B7" s="19">
        <v>30</v>
      </c>
      <c r="C7" s="3" t="s">
        <v>13</v>
      </c>
      <c r="D7" s="3">
        <v>10</v>
      </c>
      <c r="E7" s="3">
        <v>50</v>
      </c>
      <c r="F7" s="8">
        <v>120</v>
      </c>
      <c r="G7" s="8">
        <v>100</v>
      </c>
      <c r="H7" s="3" t="s">
        <v>13</v>
      </c>
      <c r="J7">
        <v>50</v>
      </c>
      <c r="L7" t="s">
        <v>64</v>
      </c>
    </row>
    <row r="8" spans="1:12" x14ac:dyDescent="0.25">
      <c r="A8" s="45" t="s">
        <v>64</v>
      </c>
      <c r="B8" s="46">
        <v>40</v>
      </c>
      <c r="C8" s="47" t="s">
        <v>14</v>
      </c>
      <c r="D8" s="47">
        <v>30</v>
      </c>
      <c r="E8" s="47">
        <v>50</v>
      </c>
      <c r="F8" s="47">
        <v>180</v>
      </c>
      <c r="G8" s="47">
        <v>100</v>
      </c>
      <c r="H8" s="47" t="s">
        <v>14</v>
      </c>
      <c r="I8" s="45"/>
      <c r="J8" s="45"/>
      <c r="K8" s="45"/>
      <c r="L8" s="45" t="s">
        <v>64</v>
      </c>
    </row>
    <row r="9" spans="1:12" x14ac:dyDescent="0.25">
      <c r="A9" t="s">
        <v>66</v>
      </c>
      <c r="B9" s="19">
        <v>10</v>
      </c>
      <c r="C9" s="3" t="s">
        <v>11</v>
      </c>
      <c r="D9" s="3"/>
      <c r="E9" s="3">
        <v>75</v>
      </c>
      <c r="F9" s="3">
        <v>60</v>
      </c>
      <c r="G9" s="3">
        <v>100</v>
      </c>
      <c r="H9" s="3" t="s">
        <v>11</v>
      </c>
      <c r="I9" s="7"/>
      <c r="J9" s="3"/>
      <c r="K9" s="3"/>
      <c r="L9" s="3" t="s">
        <v>66</v>
      </c>
    </row>
    <row r="10" spans="1:12" x14ac:dyDescent="0.25">
      <c r="A10" t="s">
        <v>66</v>
      </c>
      <c r="B10" s="19">
        <v>20</v>
      </c>
      <c r="C10" s="3" t="s">
        <v>12</v>
      </c>
      <c r="D10" s="3">
        <v>10</v>
      </c>
      <c r="E10" s="3">
        <v>75</v>
      </c>
      <c r="F10" s="8">
        <v>120</v>
      </c>
      <c r="G10" s="8">
        <v>100</v>
      </c>
      <c r="H10" s="3" t="s">
        <v>12</v>
      </c>
      <c r="I10" s="7"/>
      <c r="J10" s="8">
        <v>100</v>
      </c>
      <c r="K10" s="9"/>
      <c r="L10" s="3" t="s">
        <v>66</v>
      </c>
    </row>
    <row r="11" spans="1:12" x14ac:dyDescent="0.25">
      <c r="A11" t="s">
        <v>66</v>
      </c>
      <c r="B11" s="19">
        <v>30</v>
      </c>
      <c r="C11" s="3" t="s">
        <v>13</v>
      </c>
      <c r="D11" s="3">
        <v>10</v>
      </c>
      <c r="E11" s="3">
        <v>75</v>
      </c>
      <c r="F11" s="8">
        <v>120</v>
      </c>
      <c r="G11" s="8">
        <v>100</v>
      </c>
      <c r="H11" s="3" t="s">
        <v>13</v>
      </c>
      <c r="I11" s="7"/>
      <c r="J11" s="8">
        <v>100</v>
      </c>
      <c r="K11" s="9"/>
      <c r="L11" s="3" t="s">
        <v>66</v>
      </c>
    </row>
    <row r="12" spans="1:12" x14ac:dyDescent="0.25">
      <c r="A12" s="45" t="s">
        <v>66</v>
      </c>
      <c r="B12" s="46">
        <v>40</v>
      </c>
      <c r="C12" s="47" t="s">
        <v>14</v>
      </c>
      <c r="D12" s="49" t="s">
        <v>65</v>
      </c>
      <c r="E12" s="47">
        <v>75</v>
      </c>
      <c r="F12" s="47">
        <v>180</v>
      </c>
      <c r="G12" s="47">
        <v>100</v>
      </c>
      <c r="H12" s="47" t="s">
        <v>14</v>
      </c>
      <c r="I12" s="48"/>
      <c r="J12" s="47"/>
      <c r="K12" s="47"/>
      <c r="L12" s="47" t="s">
        <v>66</v>
      </c>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J41"/>
  <sheetViews>
    <sheetView tabSelected="1" zoomScaleNormal="100" workbookViewId="0">
      <pane ySplit="1" topLeftCell="A2" activePane="bottomLeft" state="frozen"/>
      <selection pane="bottomLeft" activeCell="D14" sqref="D14"/>
    </sheetView>
  </sheetViews>
  <sheetFormatPr baseColWidth="10" defaultColWidth="11.42578125" defaultRowHeight="15" x14ac:dyDescent="0.25"/>
  <cols>
    <col min="1" max="1" width="13.28515625" customWidth="1"/>
    <col min="2" max="2" width="15.42578125" customWidth="1"/>
    <col min="3" max="3" width="13.85546875" customWidth="1"/>
    <col min="4" max="4" width="19.42578125" customWidth="1"/>
    <col min="5" max="5" width="20.5703125" customWidth="1"/>
    <col min="6" max="7" width="21" customWidth="1"/>
    <col min="8" max="8" width="42" customWidth="1"/>
  </cols>
  <sheetData>
    <row r="1" spans="1:10" ht="15.75" thickBot="1" x14ac:dyDescent="0.3">
      <c r="A1" s="22" t="s">
        <v>21</v>
      </c>
      <c r="B1" s="23" t="s">
        <v>0</v>
      </c>
      <c r="C1" s="23" t="s">
        <v>1</v>
      </c>
      <c r="D1" s="23" t="s">
        <v>19</v>
      </c>
      <c r="E1" s="23" t="s">
        <v>20</v>
      </c>
      <c r="F1" s="23" t="s">
        <v>54</v>
      </c>
      <c r="G1" s="23" t="s">
        <v>53</v>
      </c>
      <c r="H1" s="23" t="s">
        <v>62</v>
      </c>
    </row>
    <row r="2" spans="1:10" x14ac:dyDescent="0.25">
      <c r="A2" s="5" t="s">
        <v>15</v>
      </c>
      <c r="B2" s="6">
        <v>42948</v>
      </c>
      <c r="C2" s="6">
        <v>42955</v>
      </c>
      <c r="D2" s="6" t="s">
        <v>43</v>
      </c>
      <c r="E2" s="6" t="s">
        <v>67</v>
      </c>
      <c r="F2" s="6"/>
      <c r="G2" s="42"/>
      <c r="H2" s="6" t="s">
        <v>68</v>
      </c>
      <c r="I2" s="10"/>
      <c r="J2" s="10"/>
    </row>
    <row r="3" spans="1:10" x14ac:dyDescent="0.25">
      <c r="A3" s="50" t="s">
        <v>16</v>
      </c>
      <c r="B3" s="51">
        <v>42948</v>
      </c>
      <c r="C3" s="51">
        <v>42955</v>
      </c>
      <c r="D3" s="51" t="s">
        <v>43</v>
      </c>
      <c r="E3" s="51" t="s">
        <v>47</v>
      </c>
      <c r="F3" s="51"/>
      <c r="G3" s="52"/>
      <c r="H3" s="51" t="s">
        <v>68</v>
      </c>
      <c r="I3" s="10"/>
      <c r="J3" s="10"/>
    </row>
    <row r="4" spans="1:10" x14ac:dyDescent="0.25">
      <c r="B4" s="10"/>
      <c r="C4" s="10"/>
      <c r="D4" s="10"/>
      <c r="E4" s="10"/>
      <c r="F4" s="10"/>
      <c r="G4" s="10"/>
      <c r="H4" s="10"/>
    </row>
    <row r="5" spans="1:10" x14ac:dyDescent="0.25">
      <c r="B5" s="10"/>
      <c r="C5" s="10"/>
      <c r="D5" s="10"/>
      <c r="E5" s="10"/>
      <c r="F5" s="10"/>
      <c r="G5" s="10"/>
      <c r="H5" s="10"/>
    </row>
    <row r="6" spans="1:10" x14ac:dyDescent="0.25">
      <c r="B6" s="10"/>
      <c r="C6" s="10"/>
      <c r="D6" s="10"/>
      <c r="E6" s="10"/>
      <c r="F6" s="10"/>
      <c r="G6" s="10"/>
      <c r="H6" s="10"/>
    </row>
    <row r="7" spans="1:10" x14ac:dyDescent="0.25">
      <c r="B7" s="10"/>
      <c r="C7" s="10"/>
      <c r="D7" s="10"/>
      <c r="E7" s="10"/>
      <c r="F7" s="10"/>
      <c r="G7" s="10"/>
      <c r="H7" s="10"/>
    </row>
    <row r="8" spans="1:10" x14ac:dyDescent="0.25">
      <c r="B8" s="10"/>
      <c r="C8" s="10"/>
      <c r="D8" s="10"/>
      <c r="E8" s="10"/>
      <c r="F8" s="10"/>
      <c r="G8" s="10"/>
      <c r="H8" s="10"/>
    </row>
    <row r="9" spans="1:10" x14ac:dyDescent="0.25">
      <c r="B9" s="10"/>
      <c r="C9" s="10"/>
      <c r="D9" s="10"/>
      <c r="E9" s="10"/>
      <c r="F9" s="10"/>
      <c r="G9" s="10"/>
      <c r="H9" s="10"/>
    </row>
    <row r="10" spans="1:10" x14ac:dyDescent="0.25">
      <c r="B10" s="10"/>
      <c r="C10" s="10"/>
      <c r="D10" s="10"/>
      <c r="E10" s="10"/>
      <c r="F10" s="10"/>
      <c r="G10" s="10"/>
      <c r="H10" s="10"/>
    </row>
    <row r="11" spans="1:10" x14ac:dyDescent="0.25">
      <c r="B11" s="10"/>
      <c r="C11" s="10"/>
      <c r="D11" s="10"/>
      <c r="E11" s="10"/>
      <c r="F11" s="10"/>
      <c r="G11" s="10"/>
      <c r="H11" s="10"/>
    </row>
    <row r="12" spans="1:10" x14ac:dyDescent="0.25">
      <c r="B12" s="10"/>
      <c r="C12" s="10"/>
      <c r="D12" s="10"/>
      <c r="E12" s="10"/>
      <c r="F12" s="10"/>
      <c r="G12" s="10"/>
      <c r="H12" s="10"/>
    </row>
    <row r="13" spans="1:10" x14ac:dyDescent="0.25">
      <c r="B13" s="10"/>
      <c r="C13" s="10"/>
      <c r="D13" s="10"/>
      <c r="E13" s="10"/>
      <c r="F13" s="10"/>
      <c r="G13" s="10"/>
      <c r="H13" s="10"/>
    </row>
    <row r="14" spans="1:10" x14ac:dyDescent="0.25">
      <c r="B14" s="10"/>
      <c r="C14" s="10"/>
      <c r="D14" s="10"/>
      <c r="E14" s="10"/>
      <c r="F14" s="10"/>
      <c r="G14" s="10"/>
      <c r="H14" s="10"/>
    </row>
    <row r="15" spans="1:10" x14ac:dyDescent="0.25">
      <c r="B15" s="10"/>
      <c r="C15" s="10"/>
      <c r="D15" s="10"/>
      <c r="E15" s="10"/>
      <c r="F15" s="10"/>
      <c r="G15" s="10"/>
      <c r="H15" s="10"/>
    </row>
    <row r="16" spans="1:10" x14ac:dyDescent="0.25">
      <c r="B16" s="10"/>
      <c r="C16" s="10"/>
      <c r="D16" s="10"/>
      <c r="E16" s="10"/>
      <c r="F16" s="10"/>
      <c r="G16" s="10"/>
      <c r="H16" s="10"/>
    </row>
    <row r="17" spans="2:8" x14ac:dyDescent="0.25">
      <c r="B17" s="10"/>
      <c r="C17" s="10"/>
      <c r="D17" s="10"/>
      <c r="E17" s="10"/>
      <c r="F17" s="10"/>
      <c r="G17" s="10"/>
      <c r="H17" s="10"/>
    </row>
    <row r="18" spans="2:8" x14ac:dyDescent="0.25">
      <c r="B18" s="10"/>
      <c r="C18" s="10"/>
      <c r="D18" s="10"/>
      <c r="E18" s="10"/>
      <c r="F18" s="10"/>
      <c r="G18" s="10"/>
      <c r="H18" s="10"/>
    </row>
    <row r="19" spans="2:8" x14ac:dyDescent="0.25">
      <c r="B19" s="10"/>
      <c r="C19" s="10"/>
      <c r="D19" s="10"/>
      <c r="E19" s="10"/>
      <c r="F19" s="10"/>
      <c r="G19" s="10"/>
      <c r="H19" s="10"/>
    </row>
    <row r="20" spans="2:8" x14ac:dyDescent="0.25">
      <c r="B20" s="10"/>
      <c r="C20" s="10"/>
      <c r="D20" s="10"/>
      <c r="E20" s="10"/>
      <c r="F20" s="10"/>
      <c r="G20" s="10"/>
      <c r="H20" s="10"/>
    </row>
    <row r="21" spans="2:8" x14ac:dyDescent="0.25">
      <c r="B21" s="10"/>
      <c r="C21" s="10"/>
      <c r="D21" s="10"/>
      <c r="E21" s="10"/>
      <c r="F21" s="10"/>
      <c r="G21" s="10"/>
      <c r="H21" s="10"/>
    </row>
    <row r="22" spans="2:8" x14ac:dyDescent="0.25">
      <c r="B22" s="10"/>
      <c r="C22" s="10"/>
      <c r="D22" s="10"/>
      <c r="E22" s="10"/>
      <c r="F22" s="10"/>
      <c r="G22" s="10"/>
      <c r="H22" s="10"/>
    </row>
    <row r="23" spans="2:8" x14ac:dyDescent="0.25">
      <c r="B23" s="10"/>
      <c r="C23" s="10"/>
      <c r="D23" s="10"/>
      <c r="E23" s="10"/>
      <c r="F23" s="10"/>
      <c r="G23" s="10"/>
      <c r="H23" s="10"/>
    </row>
    <row r="24" spans="2:8" x14ac:dyDescent="0.25">
      <c r="B24" s="10"/>
      <c r="C24" s="10"/>
      <c r="D24" s="10"/>
      <c r="E24" s="10"/>
      <c r="F24" s="10"/>
      <c r="G24" s="10"/>
      <c r="H24" s="10"/>
    </row>
    <row r="25" spans="2:8" x14ac:dyDescent="0.25">
      <c r="B25" s="10"/>
      <c r="C25" s="10"/>
      <c r="D25" s="10"/>
      <c r="E25" s="10"/>
      <c r="F25" s="10"/>
      <c r="G25" s="10"/>
      <c r="H25" s="10"/>
    </row>
    <row r="26" spans="2:8" x14ac:dyDescent="0.25">
      <c r="B26" s="10"/>
      <c r="C26" s="10"/>
      <c r="D26" s="10"/>
      <c r="E26" s="10"/>
      <c r="F26" s="10"/>
      <c r="G26" s="10"/>
      <c r="H26" s="10"/>
    </row>
    <row r="27" spans="2:8" x14ac:dyDescent="0.25">
      <c r="B27" s="10"/>
      <c r="C27" s="10"/>
      <c r="D27" s="10"/>
      <c r="E27" s="10"/>
      <c r="F27" s="10"/>
      <c r="G27" s="10"/>
      <c r="H27" s="10"/>
    </row>
    <row r="28" spans="2:8" x14ac:dyDescent="0.25">
      <c r="B28" s="10"/>
      <c r="C28" s="10"/>
      <c r="D28" s="10"/>
      <c r="E28" s="10"/>
      <c r="F28" s="10"/>
      <c r="G28" s="10"/>
      <c r="H28" s="10"/>
    </row>
    <row r="29" spans="2:8" x14ac:dyDescent="0.25">
      <c r="B29" s="10"/>
      <c r="C29" s="10"/>
      <c r="D29" s="10"/>
      <c r="E29" s="10"/>
      <c r="F29" s="10"/>
      <c r="G29" s="10"/>
      <c r="H29" s="10"/>
    </row>
    <row r="30" spans="2:8" x14ac:dyDescent="0.25">
      <c r="B30" s="10"/>
      <c r="C30" s="10"/>
      <c r="D30" s="10"/>
      <c r="E30" s="10"/>
      <c r="F30" s="10"/>
      <c r="G30" s="10"/>
      <c r="H30" s="10"/>
    </row>
    <row r="31" spans="2:8" x14ac:dyDescent="0.25">
      <c r="B31" s="10"/>
      <c r="C31" s="10"/>
      <c r="D31" s="10"/>
      <c r="E31" s="10"/>
      <c r="F31" s="10"/>
      <c r="G31" s="10"/>
      <c r="H31" s="10"/>
    </row>
    <row r="32" spans="2:8" x14ac:dyDescent="0.25">
      <c r="B32" s="10"/>
      <c r="C32" s="10"/>
      <c r="D32" s="10"/>
      <c r="E32" s="10"/>
      <c r="F32" s="10"/>
      <c r="G32" s="10"/>
      <c r="H32" s="10"/>
    </row>
    <row r="33" spans="2:8" x14ac:dyDescent="0.25">
      <c r="B33" s="10"/>
      <c r="C33" s="10"/>
      <c r="D33" s="10"/>
      <c r="E33" s="10"/>
      <c r="F33" s="10"/>
      <c r="G33" s="10"/>
      <c r="H33" s="10"/>
    </row>
    <row r="34" spans="2:8" x14ac:dyDescent="0.25">
      <c r="B34" s="10"/>
      <c r="C34" s="10"/>
      <c r="D34" s="10"/>
      <c r="E34" s="10"/>
      <c r="F34" s="10"/>
      <c r="G34" s="10"/>
      <c r="H34" s="10"/>
    </row>
    <row r="35" spans="2:8" x14ac:dyDescent="0.25">
      <c r="B35" s="10"/>
      <c r="C35" s="10"/>
      <c r="D35" s="10"/>
      <c r="E35" s="10"/>
      <c r="F35" s="10"/>
      <c r="G35" s="10"/>
      <c r="H35" s="10"/>
    </row>
    <row r="36" spans="2:8" x14ac:dyDescent="0.25">
      <c r="B36" s="10"/>
      <c r="C36" s="10"/>
      <c r="D36" s="10"/>
      <c r="E36" s="10"/>
      <c r="F36" s="10"/>
      <c r="G36" s="10"/>
      <c r="H36" s="10"/>
    </row>
    <row r="37" spans="2:8" x14ac:dyDescent="0.25">
      <c r="B37" s="10"/>
      <c r="C37" s="10"/>
      <c r="D37" s="10"/>
      <c r="E37" s="10"/>
      <c r="F37" s="10"/>
      <c r="G37" s="10"/>
      <c r="H37" s="10"/>
    </row>
    <row r="38" spans="2:8" x14ac:dyDescent="0.25">
      <c r="B38" s="10"/>
      <c r="C38" s="10"/>
      <c r="D38" s="10"/>
      <c r="E38" s="10"/>
      <c r="F38" s="10"/>
      <c r="G38" s="10"/>
      <c r="H38" s="10"/>
    </row>
    <row r="39" spans="2:8" x14ac:dyDescent="0.25">
      <c r="B39" s="10"/>
      <c r="C39" s="10"/>
      <c r="D39" s="10"/>
      <c r="E39" s="10"/>
      <c r="F39" s="10"/>
      <c r="G39" s="10"/>
      <c r="H39" s="10"/>
    </row>
    <row r="40" spans="2:8" x14ac:dyDescent="0.25">
      <c r="B40" s="10"/>
      <c r="C40" s="10"/>
      <c r="D40" s="10"/>
      <c r="E40" s="10"/>
      <c r="F40" s="10"/>
      <c r="G40" s="10"/>
      <c r="H40" s="10"/>
    </row>
    <row r="41" spans="2:8" x14ac:dyDescent="0.25">
      <c r="B41" s="10"/>
      <c r="C41" s="10"/>
      <c r="D41" s="10"/>
      <c r="E41" s="10"/>
      <c r="F41" s="10"/>
      <c r="G41" s="10"/>
      <c r="H41" s="10"/>
    </row>
  </sheetData>
  <pageMargins left="0.7" right="0.7" top="0.75" bottom="0.75" header="0.3" footer="0.3"/>
  <pageSetup paperSize="9" scale="7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Hilfe!$I$2:$I$4</xm:f>
          </x14:formula1>
          <xm:sqref>D4:D832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M978"/>
  <sheetViews>
    <sheetView workbookViewId="0">
      <pane ySplit="1" topLeftCell="A2" activePane="bottomLeft" state="frozen"/>
      <selection pane="bottomLeft"/>
    </sheetView>
  </sheetViews>
  <sheetFormatPr baseColWidth="10" defaultRowHeight="15" x14ac:dyDescent="0.25"/>
  <cols>
    <col min="1" max="1" width="16.85546875" customWidth="1"/>
    <col min="2" max="2" width="8.5703125" customWidth="1"/>
    <col min="3" max="3" width="16.5703125" customWidth="1"/>
    <col min="4" max="4" width="15.7109375" customWidth="1"/>
    <col min="5" max="5" width="15.140625" customWidth="1"/>
    <col min="6" max="6" width="21.28515625" customWidth="1"/>
    <col min="7" max="7" width="16.5703125" customWidth="1"/>
    <col min="8" max="8" width="21.85546875" customWidth="1"/>
    <col min="9" max="9" width="26.42578125" customWidth="1"/>
    <col min="10" max="11" width="21" customWidth="1"/>
    <col min="13" max="13" width="30.42578125" customWidth="1"/>
  </cols>
  <sheetData>
    <row r="1" spans="1:13" ht="30.75" thickBot="1" x14ac:dyDescent="0.3">
      <c r="A1" s="15" t="s">
        <v>21</v>
      </c>
      <c r="B1" s="15" t="s">
        <v>42</v>
      </c>
      <c r="C1" s="23" t="s">
        <v>22</v>
      </c>
      <c r="D1" s="43" t="s">
        <v>57</v>
      </c>
      <c r="E1" s="43" t="s">
        <v>58</v>
      </c>
      <c r="F1" s="44" t="s">
        <v>59</v>
      </c>
      <c r="G1" s="43" t="s">
        <v>60</v>
      </c>
      <c r="H1" s="25" t="s">
        <v>34</v>
      </c>
      <c r="I1" s="25" t="s">
        <v>2</v>
      </c>
      <c r="J1" s="43" t="s">
        <v>61</v>
      </c>
      <c r="K1" s="43" t="s">
        <v>63</v>
      </c>
      <c r="L1" s="23" t="s">
        <v>56</v>
      </c>
      <c r="M1" s="23" t="s">
        <v>62</v>
      </c>
    </row>
    <row r="2" spans="1:13" x14ac:dyDescent="0.25">
      <c r="A2" t="s">
        <v>15</v>
      </c>
      <c r="B2" s="19">
        <v>10</v>
      </c>
      <c r="C2" s="3"/>
      <c r="D2" s="3"/>
      <c r="E2" s="3"/>
      <c r="F2" s="3">
        <v>300</v>
      </c>
      <c r="G2" s="7"/>
      <c r="H2" s="3" t="str">
        <f>Resources!B2</f>
        <v>Cutting</v>
      </c>
      <c r="I2" s="3"/>
    </row>
    <row r="3" spans="1:13" x14ac:dyDescent="0.25">
      <c r="A3" t="s">
        <v>15</v>
      </c>
      <c r="B3" s="19">
        <v>20</v>
      </c>
      <c r="C3" s="3"/>
      <c r="D3" s="3">
        <v>10</v>
      </c>
      <c r="E3" s="3"/>
      <c r="F3" s="3">
        <v>400</v>
      </c>
      <c r="G3" s="7"/>
      <c r="H3" s="3" t="s">
        <v>12</v>
      </c>
      <c r="I3" s="3"/>
    </row>
    <row r="4" spans="1:13" x14ac:dyDescent="0.25">
      <c r="A4" t="s">
        <v>16</v>
      </c>
      <c r="B4" s="19">
        <v>20</v>
      </c>
      <c r="C4" s="3"/>
      <c r="D4" s="3"/>
      <c r="E4" s="3"/>
      <c r="F4" s="3">
        <v>250</v>
      </c>
      <c r="G4" s="7"/>
      <c r="H4" s="3" t="s">
        <v>12</v>
      </c>
      <c r="I4" s="3"/>
    </row>
    <row r="5" spans="1:13" x14ac:dyDescent="0.25">
      <c r="A5" t="s">
        <v>16</v>
      </c>
      <c r="B5" s="19">
        <v>30</v>
      </c>
      <c r="C5" s="3"/>
      <c r="D5" s="3">
        <v>20</v>
      </c>
      <c r="E5" s="3"/>
      <c r="F5" s="3">
        <v>400</v>
      </c>
      <c r="G5" s="7"/>
      <c r="H5" s="3" t="s">
        <v>13</v>
      </c>
      <c r="I5" s="3"/>
    </row>
    <row r="6" spans="1:13" x14ac:dyDescent="0.25">
      <c r="A6" s="45" t="s">
        <v>16</v>
      </c>
      <c r="B6" s="46">
        <v>40</v>
      </c>
      <c r="C6" s="47"/>
      <c r="D6" s="47">
        <v>30</v>
      </c>
      <c r="E6" s="47"/>
      <c r="F6" s="47">
        <v>300</v>
      </c>
      <c r="G6" s="48"/>
      <c r="H6" s="47" t="s">
        <v>14</v>
      </c>
      <c r="I6" s="47"/>
      <c r="J6" s="45"/>
      <c r="K6" s="45"/>
      <c r="L6" s="45"/>
      <c r="M6" s="45"/>
    </row>
    <row r="7" spans="1:13" x14ac:dyDescent="0.25">
      <c r="B7" s="19"/>
      <c r="C7" s="3"/>
      <c r="D7" s="3"/>
      <c r="E7" s="3"/>
      <c r="F7" s="3"/>
      <c r="G7" s="7"/>
      <c r="H7" s="3"/>
      <c r="I7" s="3"/>
    </row>
    <row r="8" spans="1:13" x14ac:dyDescent="0.25">
      <c r="B8" s="19"/>
      <c r="C8" s="3"/>
      <c r="D8" s="3"/>
      <c r="E8" s="3"/>
      <c r="F8" s="3"/>
      <c r="G8" s="7"/>
      <c r="H8" s="3"/>
      <c r="I8" s="3"/>
    </row>
    <row r="9" spans="1:13" x14ac:dyDescent="0.25">
      <c r="B9" s="19"/>
      <c r="C9" s="3"/>
      <c r="D9" s="3"/>
      <c r="E9" s="3"/>
      <c r="F9" s="3"/>
      <c r="G9" s="7"/>
      <c r="H9" s="3"/>
      <c r="I9" s="3"/>
    </row>
    <row r="10" spans="1:13" x14ac:dyDescent="0.25">
      <c r="B10" s="19"/>
      <c r="C10" s="3"/>
      <c r="D10" s="3"/>
      <c r="E10" s="3"/>
      <c r="F10" s="3"/>
      <c r="G10" s="7"/>
      <c r="H10" s="3"/>
      <c r="I10" s="3"/>
    </row>
    <row r="11" spans="1:13" x14ac:dyDescent="0.25">
      <c r="B11" s="19"/>
      <c r="C11" s="3"/>
      <c r="D11" s="3"/>
      <c r="E11" s="3"/>
      <c r="F11" s="3"/>
      <c r="G11" s="7"/>
      <c r="H11" s="3"/>
      <c r="I11" s="3"/>
    </row>
    <row r="12" spans="1:13" x14ac:dyDescent="0.25">
      <c r="B12" s="19"/>
      <c r="C12" s="3"/>
      <c r="D12" s="3"/>
      <c r="E12" s="3"/>
      <c r="F12" s="3"/>
      <c r="G12" s="7"/>
      <c r="H12" s="3"/>
      <c r="I12" s="3"/>
    </row>
    <row r="13" spans="1:13" x14ac:dyDescent="0.25">
      <c r="B13" s="19"/>
      <c r="C13" s="3"/>
      <c r="D13" s="3"/>
      <c r="E13" s="3"/>
      <c r="F13" s="3"/>
      <c r="G13" s="7"/>
      <c r="H13" s="3"/>
      <c r="I13" s="3"/>
    </row>
    <row r="14" spans="1:13" x14ac:dyDescent="0.25">
      <c r="B14" s="19"/>
      <c r="C14" s="3"/>
      <c r="D14" s="3"/>
      <c r="E14" s="3"/>
      <c r="F14" s="3"/>
      <c r="G14" s="7"/>
      <c r="H14" s="3"/>
      <c r="I14" s="3"/>
    </row>
    <row r="15" spans="1:13" x14ac:dyDescent="0.25">
      <c r="B15" s="19"/>
      <c r="C15" s="3"/>
      <c r="D15" s="3"/>
      <c r="E15" s="3"/>
      <c r="F15" s="3"/>
      <c r="G15" s="7"/>
      <c r="H15" s="3"/>
      <c r="I15" s="3"/>
    </row>
    <row r="16" spans="1:13" x14ac:dyDescent="0.25">
      <c r="B16" s="19"/>
      <c r="C16" s="3"/>
      <c r="D16" s="3"/>
      <c r="E16" s="3"/>
      <c r="F16" s="3"/>
      <c r="G16" s="7"/>
      <c r="H16" s="3"/>
      <c r="I16" s="3"/>
    </row>
    <row r="17" spans="2:9" x14ac:dyDescent="0.25">
      <c r="B17" s="19"/>
      <c r="C17" s="3"/>
      <c r="D17" s="3"/>
      <c r="E17" s="3"/>
      <c r="F17" s="3"/>
      <c r="G17" s="7"/>
      <c r="H17" s="3"/>
      <c r="I17" s="3"/>
    </row>
    <row r="18" spans="2:9" x14ac:dyDescent="0.25">
      <c r="B18" s="19"/>
      <c r="C18" s="3"/>
      <c r="D18" s="3"/>
      <c r="E18" s="3"/>
      <c r="F18" s="3"/>
      <c r="G18" s="7"/>
      <c r="H18" s="3"/>
      <c r="I18" s="3"/>
    </row>
    <row r="19" spans="2:9" x14ac:dyDescent="0.25">
      <c r="B19" s="19"/>
      <c r="C19" s="3"/>
      <c r="D19" s="3"/>
      <c r="E19" s="3"/>
      <c r="F19" s="3"/>
      <c r="G19" s="7"/>
      <c r="H19" s="3"/>
      <c r="I19" s="3"/>
    </row>
    <row r="20" spans="2:9" x14ac:dyDescent="0.25">
      <c r="B20" s="19"/>
      <c r="C20" s="3"/>
      <c r="D20" s="3"/>
      <c r="E20" s="3"/>
      <c r="F20" s="3"/>
      <c r="G20" s="7"/>
      <c r="H20" s="3"/>
      <c r="I20" s="3"/>
    </row>
    <row r="21" spans="2:9" x14ac:dyDescent="0.25">
      <c r="B21" s="19"/>
      <c r="C21" s="3"/>
      <c r="D21" s="3"/>
      <c r="E21" s="3"/>
      <c r="F21" s="3"/>
      <c r="G21" s="7"/>
      <c r="H21" s="3"/>
      <c r="I21" s="3"/>
    </row>
    <row r="22" spans="2:9" x14ac:dyDescent="0.25">
      <c r="B22" s="19"/>
      <c r="C22" s="3"/>
      <c r="D22" s="3"/>
      <c r="E22" s="3"/>
      <c r="F22" s="3"/>
      <c r="G22" s="7"/>
      <c r="H22" s="3"/>
      <c r="I22" s="3"/>
    </row>
    <row r="23" spans="2:9" x14ac:dyDescent="0.25">
      <c r="B23" s="19"/>
      <c r="C23" s="3"/>
      <c r="D23" s="3"/>
      <c r="E23" s="3"/>
      <c r="F23" s="3"/>
      <c r="G23" s="7"/>
      <c r="H23" s="3"/>
      <c r="I23" s="3"/>
    </row>
    <row r="24" spans="2:9" x14ac:dyDescent="0.25">
      <c r="B24" s="19"/>
      <c r="C24" s="3"/>
      <c r="D24" s="3"/>
      <c r="E24" s="3"/>
      <c r="F24" s="3"/>
      <c r="G24" s="7"/>
      <c r="H24" s="3"/>
      <c r="I24" s="3"/>
    </row>
    <row r="25" spans="2:9" x14ac:dyDescent="0.25">
      <c r="B25" s="19"/>
      <c r="C25" s="3"/>
      <c r="D25" s="3"/>
      <c r="E25" s="3"/>
      <c r="F25" s="3"/>
      <c r="G25" s="7"/>
      <c r="H25" s="3"/>
      <c r="I25" s="3"/>
    </row>
    <row r="26" spans="2:9" x14ac:dyDescent="0.25">
      <c r="B26" s="19"/>
      <c r="C26" s="3"/>
      <c r="D26" s="3"/>
      <c r="E26" s="3"/>
      <c r="F26" s="3"/>
      <c r="G26" s="7"/>
      <c r="H26" s="3"/>
      <c r="I26" s="3"/>
    </row>
    <row r="27" spans="2:9" x14ac:dyDescent="0.25">
      <c r="B27" s="19"/>
      <c r="C27" s="3"/>
      <c r="D27" s="3"/>
      <c r="E27" s="3"/>
      <c r="F27" s="3"/>
      <c r="G27" s="7"/>
      <c r="H27" s="3"/>
      <c r="I27" s="3"/>
    </row>
    <row r="28" spans="2:9" x14ac:dyDescent="0.25">
      <c r="B28" s="19"/>
      <c r="C28" s="3"/>
      <c r="D28" s="3"/>
      <c r="E28" s="3"/>
      <c r="F28" s="3"/>
      <c r="G28" s="7"/>
      <c r="H28" s="3"/>
      <c r="I28" s="3"/>
    </row>
    <row r="29" spans="2:9" x14ac:dyDescent="0.25">
      <c r="B29" s="19"/>
      <c r="C29" s="3"/>
      <c r="D29" s="3"/>
      <c r="E29" s="3"/>
      <c r="F29" s="3"/>
      <c r="G29" s="7"/>
      <c r="H29" s="3"/>
      <c r="I29" s="3"/>
    </row>
    <row r="30" spans="2:9" x14ac:dyDescent="0.25">
      <c r="B30" s="19"/>
      <c r="C30" s="3"/>
      <c r="D30" s="3"/>
      <c r="E30" s="3"/>
      <c r="F30" s="3"/>
      <c r="G30" s="7"/>
      <c r="H30" s="3"/>
      <c r="I30" s="3"/>
    </row>
    <row r="31" spans="2:9" x14ac:dyDescent="0.25">
      <c r="B31" s="19"/>
      <c r="C31" s="3"/>
      <c r="D31" s="3"/>
      <c r="E31" s="3"/>
      <c r="F31" s="3"/>
      <c r="G31" s="7"/>
      <c r="H31" s="3"/>
      <c r="I31" s="3"/>
    </row>
    <row r="32" spans="2:9" x14ac:dyDescent="0.25">
      <c r="B32" s="19"/>
      <c r="C32" s="3"/>
      <c r="D32" s="3"/>
      <c r="E32" s="3"/>
      <c r="F32" s="3"/>
      <c r="G32" s="7"/>
      <c r="H32" s="3"/>
      <c r="I32" s="3"/>
    </row>
    <row r="33" spans="2:9" x14ac:dyDescent="0.25">
      <c r="B33" s="19"/>
      <c r="C33" s="3"/>
      <c r="D33" s="3"/>
      <c r="E33" s="3"/>
      <c r="F33" s="3"/>
      <c r="G33" s="7"/>
      <c r="H33" s="3"/>
      <c r="I33" s="3"/>
    </row>
    <row r="34" spans="2:9" x14ac:dyDescent="0.25">
      <c r="B34" s="19"/>
      <c r="C34" s="3"/>
      <c r="D34" s="3"/>
      <c r="E34" s="3"/>
      <c r="F34" s="3"/>
      <c r="G34" s="7"/>
      <c r="H34" s="3"/>
      <c r="I34" s="3"/>
    </row>
    <row r="35" spans="2:9" x14ac:dyDescent="0.25">
      <c r="B35" s="19"/>
      <c r="C35" s="3"/>
      <c r="D35" s="3"/>
      <c r="E35" s="3"/>
      <c r="F35" s="3"/>
      <c r="G35" s="7"/>
      <c r="H35" s="3"/>
      <c r="I35" s="3"/>
    </row>
    <row r="36" spans="2:9" x14ac:dyDescent="0.25">
      <c r="B36" s="19"/>
      <c r="C36" s="3"/>
      <c r="D36" s="3"/>
      <c r="E36" s="3"/>
      <c r="F36" s="3"/>
      <c r="G36" s="7"/>
      <c r="H36" s="3"/>
      <c r="I36" s="3"/>
    </row>
    <row r="37" spans="2:9" x14ac:dyDescent="0.25">
      <c r="B37" s="19"/>
      <c r="C37" s="3"/>
      <c r="D37" s="3"/>
      <c r="E37" s="3"/>
      <c r="F37" s="3"/>
      <c r="G37" s="7"/>
      <c r="H37" s="3"/>
      <c r="I37" s="3"/>
    </row>
    <row r="38" spans="2:9" x14ac:dyDescent="0.25">
      <c r="B38" s="19"/>
      <c r="C38" s="3"/>
      <c r="D38" s="3"/>
      <c r="E38" s="3"/>
      <c r="F38" s="3"/>
      <c r="G38" s="7"/>
      <c r="H38" s="3"/>
      <c r="I38" s="3"/>
    </row>
    <row r="39" spans="2:9" x14ac:dyDescent="0.25">
      <c r="B39" s="19"/>
      <c r="C39" s="3"/>
      <c r="D39" s="3"/>
      <c r="E39" s="3"/>
      <c r="F39" s="3"/>
      <c r="G39" s="7"/>
      <c r="H39" s="3"/>
      <c r="I39" s="3"/>
    </row>
    <row r="40" spans="2:9" x14ac:dyDescent="0.25">
      <c r="B40" s="19"/>
      <c r="C40" s="3"/>
      <c r="D40" s="3"/>
      <c r="E40" s="3"/>
      <c r="F40" s="3"/>
      <c r="G40" s="7"/>
      <c r="H40" s="3"/>
      <c r="I40" s="3"/>
    </row>
    <row r="41" spans="2:9" x14ac:dyDescent="0.25">
      <c r="B41" s="19"/>
      <c r="C41" s="3"/>
      <c r="D41" s="3"/>
      <c r="E41" s="3"/>
      <c r="F41" s="3"/>
      <c r="G41" s="7"/>
      <c r="H41" s="3"/>
      <c r="I41" s="3"/>
    </row>
    <row r="42" spans="2:9" x14ac:dyDescent="0.25">
      <c r="B42" s="19"/>
      <c r="C42" s="3"/>
      <c r="D42" s="3"/>
      <c r="E42" s="3"/>
      <c r="F42" s="3"/>
      <c r="G42" s="7"/>
      <c r="H42" s="3"/>
      <c r="I42" s="3"/>
    </row>
    <row r="43" spans="2:9" x14ac:dyDescent="0.25">
      <c r="B43" s="19"/>
      <c r="C43" s="3"/>
      <c r="D43" s="3"/>
      <c r="E43" s="3"/>
      <c r="F43" s="3"/>
      <c r="G43" s="7"/>
      <c r="H43" s="3"/>
      <c r="I43" s="3"/>
    </row>
    <row r="44" spans="2:9" x14ac:dyDescent="0.25">
      <c r="B44" s="19"/>
      <c r="C44" s="3"/>
      <c r="D44" s="3"/>
      <c r="E44" s="3"/>
      <c r="F44" s="3"/>
      <c r="G44" s="7"/>
      <c r="H44" s="3"/>
      <c r="I44" s="3"/>
    </row>
    <row r="45" spans="2:9" x14ac:dyDescent="0.25">
      <c r="B45" s="19"/>
      <c r="C45" s="3"/>
      <c r="D45" s="3"/>
      <c r="E45" s="3"/>
      <c r="F45" s="3"/>
      <c r="G45" s="7"/>
      <c r="H45" s="3"/>
      <c r="I45" s="3"/>
    </row>
    <row r="46" spans="2:9" x14ac:dyDescent="0.25">
      <c r="B46" s="19"/>
      <c r="C46" s="3"/>
      <c r="D46" s="3"/>
      <c r="E46" s="3"/>
      <c r="F46" s="3"/>
      <c r="G46" s="7"/>
      <c r="H46" s="3"/>
      <c r="I46" s="3"/>
    </row>
    <row r="47" spans="2:9" x14ac:dyDescent="0.25">
      <c r="B47" s="19"/>
      <c r="C47" s="3"/>
      <c r="D47" s="3"/>
      <c r="E47" s="3"/>
      <c r="F47" s="3"/>
      <c r="G47" s="7"/>
      <c r="H47" s="3"/>
      <c r="I47" s="3"/>
    </row>
    <row r="48" spans="2:9" x14ac:dyDescent="0.25">
      <c r="B48" s="19"/>
      <c r="C48" s="3"/>
      <c r="D48" s="3"/>
      <c r="E48" s="3"/>
      <c r="F48" s="3"/>
      <c r="G48" s="7"/>
      <c r="H48" s="3"/>
      <c r="I48" s="3"/>
    </row>
    <row r="49" spans="2:9" x14ac:dyDescent="0.25">
      <c r="B49" s="19"/>
      <c r="C49" s="3"/>
      <c r="D49" s="3"/>
      <c r="E49" s="3"/>
      <c r="F49" s="3"/>
      <c r="G49" s="7"/>
      <c r="H49" s="3"/>
      <c r="I49" s="3"/>
    </row>
    <row r="50" spans="2:9" x14ac:dyDescent="0.25">
      <c r="B50" s="19"/>
      <c r="C50" s="3"/>
      <c r="D50" s="3"/>
      <c r="E50" s="3"/>
      <c r="F50" s="3"/>
      <c r="G50" s="7"/>
      <c r="H50" s="3"/>
      <c r="I50" s="3"/>
    </row>
    <row r="51" spans="2:9" x14ac:dyDescent="0.25">
      <c r="B51" s="19"/>
      <c r="C51" s="3"/>
      <c r="D51" s="3"/>
      <c r="E51" s="3"/>
      <c r="F51" s="3"/>
      <c r="G51" s="7"/>
      <c r="H51" s="3"/>
      <c r="I51" s="3"/>
    </row>
    <row r="52" spans="2:9" x14ac:dyDescent="0.25">
      <c r="B52" s="19"/>
      <c r="C52" s="3"/>
      <c r="D52" s="3"/>
      <c r="E52" s="3"/>
      <c r="F52" s="3"/>
      <c r="G52" s="7"/>
      <c r="H52" s="3"/>
      <c r="I52" s="3"/>
    </row>
    <row r="53" spans="2:9" x14ac:dyDescent="0.25">
      <c r="B53" s="19"/>
      <c r="C53" s="3"/>
      <c r="D53" s="3"/>
      <c r="E53" s="3"/>
      <c r="F53" s="3"/>
      <c r="G53" s="7"/>
      <c r="H53" s="3"/>
      <c r="I53" s="3"/>
    </row>
    <row r="54" spans="2:9" x14ac:dyDescent="0.25">
      <c r="B54" s="19"/>
      <c r="C54" s="3"/>
      <c r="D54" s="3"/>
      <c r="E54" s="3"/>
      <c r="F54" s="3"/>
      <c r="G54" s="7"/>
      <c r="H54" s="3"/>
      <c r="I54" s="3"/>
    </row>
    <row r="55" spans="2:9" x14ac:dyDescent="0.25">
      <c r="B55" s="19"/>
      <c r="C55" s="3"/>
      <c r="D55" s="3"/>
      <c r="E55" s="3"/>
      <c r="F55" s="3"/>
      <c r="G55" s="7"/>
      <c r="H55" s="3"/>
      <c r="I55" s="3"/>
    </row>
    <row r="56" spans="2:9" x14ac:dyDescent="0.25">
      <c r="B56" s="19"/>
      <c r="C56" s="3"/>
      <c r="D56" s="3"/>
      <c r="E56" s="3"/>
      <c r="F56" s="3"/>
      <c r="G56" s="7"/>
      <c r="H56" s="3"/>
      <c r="I56" s="3"/>
    </row>
    <row r="57" spans="2:9" x14ac:dyDescent="0.25">
      <c r="B57" s="19"/>
      <c r="C57" s="3"/>
      <c r="D57" s="3"/>
      <c r="E57" s="3"/>
      <c r="F57" s="3"/>
      <c r="G57" s="7"/>
      <c r="H57" s="3"/>
      <c r="I57" s="3"/>
    </row>
    <row r="58" spans="2:9" x14ac:dyDescent="0.25">
      <c r="B58" s="19"/>
      <c r="C58" s="3"/>
      <c r="D58" s="3"/>
      <c r="E58" s="3"/>
      <c r="F58" s="3"/>
      <c r="G58" s="7"/>
      <c r="H58" s="3"/>
      <c r="I58" s="3"/>
    </row>
    <row r="59" spans="2:9" x14ac:dyDescent="0.25">
      <c r="B59" s="19"/>
      <c r="C59" s="3"/>
      <c r="D59" s="3"/>
      <c r="E59" s="3"/>
      <c r="F59" s="3"/>
      <c r="G59" s="7"/>
      <c r="H59" s="3"/>
      <c r="I59" s="3"/>
    </row>
    <row r="60" spans="2:9" x14ac:dyDescent="0.25">
      <c r="B60" s="19"/>
      <c r="C60" s="3"/>
      <c r="D60" s="3"/>
      <c r="E60" s="3"/>
      <c r="F60" s="3"/>
      <c r="G60" s="7"/>
      <c r="H60" s="3"/>
      <c r="I60" s="3"/>
    </row>
    <row r="61" spans="2:9" x14ac:dyDescent="0.25">
      <c r="B61" s="19"/>
      <c r="C61" s="3"/>
      <c r="D61" s="3"/>
      <c r="E61" s="3"/>
      <c r="F61" s="3"/>
      <c r="G61" s="7"/>
      <c r="H61" s="3"/>
      <c r="I61" s="3"/>
    </row>
    <row r="62" spans="2:9" x14ac:dyDescent="0.25">
      <c r="B62" s="19"/>
      <c r="C62" s="3"/>
      <c r="D62" s="3"/>
      <c r="E62" s="3"/>
      <c r="F62" s="3"/>
      <c r="G62" s="7"/>
      <c r="H62" s="3"/>
      <c r="I62" s="3"/>
    </row>
    <row r="63" spans="2:9" x14ac:dyDescent="0.25">
      <c r="B63" s="19"/>
      <c r="C63" s="3"/>
      <c r="D63" s="3"/>
      <c r="E63" s="3"/>
      <c r="F63" s="3"/>
      <c r="G63" s="7"/>
      <c r="H63" s="3"/>
      <c r="I63" s="3"/>
    </row>
    <row r="64" spans="2:9" x14ac:dyDescent="0.25">
      <c r="B64" s="19"/>
      <c r="C64" s="3"/>
      <c r="D64" s="3"/>
      <c r="E64" s="3"/>
      <c r="F64" s="3"/>
      <c r="G64" s="7"/>
      <c r="H64" s="3"/>
      <c r="I64" s="3"/>
    </row>
    <row r="65" spans="2:9" x14ac:dyDescent="0.25">
      <c r="B65" s="19"/>
      <c r="C65" s="3"/>
      <c r="D65" s="3"/>
      <c r="E65" s="3"/>
      <c r="F65" s="3"/>
      <c r="G65" s="7"/>
      <c r="H65" s="3"/>
      <c r="I65" s="3"/>
    </row>
    <row r="66" spans="2:9" x14ac:dyDescent="0.25">
      <c r="B66" s="19"/>
      <c r="C66" s="3"/>
      <c r="D66" s="3"/>
      <c r="E66" s="3"/>
      <c r="F66" s="3"/>
      <c r="G66" s="7"/>
      <c r="H66" s="3"/>
      <c r="I66" s="3"/>
    </row>
    <row r="67" spans="2:9" x14ac:dyDescent="0.25">
      <c r="B67" s="19"/>
      <c r="C67" s="3"/>
      <c r="D67" s="3"/>
      <c r="E67" s="3"/>
      <c r="F67" s="3"/>
      <c r="G67" s="7"/>
      <c r="H67" s="3"/>
      <c r="I67" s="3"/>
    </row>
    <row r="68" spans="2:9" x14ac:dyDescent="0.25">
      <c r="B68" s="19"/>
      <c r="C68" s="3"/>
      <c r="D68" s="3"/>
      <c r="E68" s="3"/>
      <c r="F68" s="3"/>
      <c r="G68" s="7"/>
      <c r="H68" s="3"/>
      <c r="I68" s="3"/>
    </row>
    <row r="69" spans="2:9" x14ac:dyDescent="0.25">
      <c r="B69" s="19"/>
      <c r="C69" s="3"/>
      <c r="D69" s="3"/>
      <c r="E69" s="3"/>
      <c r="F69" s="3"/>
      <c r="G69" s="7"/>
      <c r="H69" s="3"/>
      <c r="I69" s="3"/>
    </row>
    <row r="70" spans="2:9" x14ac:dyDescent="0.25">
      <c r="B70" s="19"/>
      <c r="C70" s="3"/>
      <c r="D70" s="3"/>
      <c r="E70" s="3"/>
      <c r="F70" s="3"/>
      <c r="G70" s="7"/>
      <c r="H70" s="3"/>
      <c r="I70" s="3"/>
    </row>
    <row r="71" spans="2:9" x14ac:dyDescent="0.25">
      <c r="B71" s="19"/>
      <c r="C71" s="3"/>
      <c r="D71" s="3"/>
      <c r="E71" s="3"/>
      <c r="F71" s="3"/>
      <c r="G71" s="7"/>
      <c r="H71" s="3"/>
      <c r="I71" s="3"/>
    </row>
    <row r="72" spans="2:9" x14ac:dyDescent="0.25">
      <c r="B72" s="19"/>
      <c r="C72" s="3"/>
      <c r="D72" s="3"/>
      <c r="E72" s="3"/>
      <c r="F72" s="3"/>
      <c r="G72" s="7"/>
      <c r="H72" s="3"/>
      <c r="I72" s="3"/>
    </row>
    <row r="73" spans="2:9" x14ac:dyDescent="0.25">
      <c r="B73" s="19"/>
      <c r="C73" s="3"/>
      <c r="D73" s="3"/>
      <c r="E73" s="3"/>
      <c r="F73" s="3"/>
      <c r="G73" s="7"/>
      <c r="H73" s="3"/>
      <c r="I73" s="3"/>
    </row>
    <row r="74" spans="2:9" x14ac:dyDescent="0.25">
      <c r="B74" s="19"/>
      <c r="C74" s="3"/>
      <c r="D74" s="3"/>
      <c r="E74" s="3"/>
      <c r="F74" s="3"/>
      <c r="G74" s="7"/>
      <c r="H74" s="3"/>
      <c r="I74" s="3"/>
    </row>
    <row r="75" spans="2:9" x14ac:dyDescent="0.25">
      <c r="B75" s="19"/>
      <c r="C75" s="3"/>
      <c r="D75" s="3"/>
      <c r="E75" s="3"/>
      <c r="F75" s="3"/>
      <c r="G75" s="7"/>
      <c r="H75" s="3"/>
      <c r="I75" s="3"/>
    </row>
    <row r="76" spans="2:9" x14ac:dyDescent="0.25">
      <c r="B76" s="19"/>
      <c r="C76" s="3"/>
      <c r="D76" s="3"/>
      <c r="E76" s="3"/>
      <c r="F76" s="3"/>
      <c r="G76" s="7"/>
      <c r="H76" s="3"/>
      <c r="I76" s="3"/>
    </row>
    <row r="77" spans="2:9" x14ac:dyDescent="0.25">
      <c r="B77" s="19"/>
      <c r="C77" s="3"/>
      <c r="D77" s="3"/>
      <c r="E77" s="3"/>
      <c r="F77" s="3"/>
      <c r="G77" s="7"/>
      <c r="H77" s="3"/>
      <c r="I77" s="3"/>
    </row>
    <row r="78" spans="2:9" x14ac:dyDescent="0.25">
      <c r="B78" s="19"/>
      <c r="C78" s="3"/>
      <c r="D78" s="3"/>
      <c r="E78" s="3"/>
      <c r="F78" s="3"/>
      <c r="G78" s="7"/>
      <c r="H78" s="3"/>
      <c r="I78" s="3"/>
    </row>
    <row r="79" spans="2:9" x14ac:dyDescent="0.25">
      <c r="B79" s="19"/>
      <c r="C79" s="3"/>
      <c r="D79" s="3"/>
      <c r="E79" s="3"/>
      <c r="F79" s="3"/>
      <c r="G79" s="7"/>
      <c r="H79" s="3"/>
      <c r="I79" s="3"/>
    </row>
    <row r="80" spans="2:9" x14ac:dyDescent="0.25">
      <c r="B80" s="19"/>
      <c r="C80" s="3"/>
      <c r="D80" s="3"/>
      <c r="E80" s="3"/>
      <c r="F80" s="3"/>
      <c r="G80" s="7"/>
      <c r="H80" s="3"/>
      <c r="I80" s="3"/>
    </row>
    <row r="81" spans="2:9" x14ac:dyDescent="0.25">
      <c r="B81" s="19"/>
      <c r="C81" s="3"/>
      <c r="D81" s="3"/>
      <c r="E81" s="3"/>
      <c r="F81" s="3"/>
      <c r="G81" s="7"/>
      <c r="H81" s="3"/>
      <c r="I81" s="3"/>
    </row>
    <row r="82" spans="2:9" x14ac:dyDescent="0.25">
      <c r="B82" s="19"/>
      <c r="C82" s="3"/>
      <c r="D82" s="3"/>
      <c r="E82" s="3"/>
      <c r="F82" s="3"/>
      <c r="G82" s="7"/>
      <c r="H82" s="3"/>
      <c r="I82" s="3"/>
    </row>
    <row r="83" spans="2:9" x14ac:dyDescent="0.25">
      <c r="B83" s="19"/>
      <c r="C83" s="3"/>
      <c r="D83" s="3"/>
      <c r="E83" s="3"/>
      <c r="F83" s="3"/>
      <c r="G83" s="7"/>
      <c r="H83" s="3"/>
      <c r="I83" s="3"/>
    </row>
    <row r="84" spans="2:9" x14ac:dyDescent="0.25">
      <c r="B84" s="19"/>
      <c r="C84" s="3"/>
      <c r="D84" s="3"/>
      <c r="E84" s="3"/>
      <c r="F84" s="3"/>
      <c r="G84" s="7"/>
      <c r="H84" s="3"/>
      <c r="I84" s="3"/>
    </row>
    <row r="85" spans="2:9" x14ac:dyDescent="0.25">
      <c r="B85" s="19"/>
      <c r="C85" s="3"/>
      <c r="D85" s="3"/>
      <c r="E85" s="3"/>
      <c r="F85" s="3"/>
      <c r="G85" s="7"/>
      <c r="H85" s="3"/>
      <c r="I85" s="3"/>
    </row>
    <row r="86" spans="2:9" x14ac:dyDescent="0.25">
      <c r="B86" s="19"/>
      <c r="C86" s="3"/>
      <c r="D86" s="3"/>
      <c r="E86" s="3"/>
      <c r="F86" s="3"/>
      <c r="G86" s="7"/>
      <c r="H86" s="3"/>
      <c r="I86" s="3"/>
    </row>
    <row r="87" spans="2:9" x14ac:dyDescent="0.25">
      <c r="B87" s="19"/>
      <c r="C87" s="3"/>
      <c r="D87" s="3"/>
      <c r="E87" s="3"/>
      <c r="F87" s="3"/>
      <c r="G87" s="7"/>
      <c r="H87" s="3"/>
      <c r="I87" s="3"/>
    </row>
    <row r="88" spans="2:9" x14ac:dyDescent="0.25">
      <c r="B88" s="19"/>
      <c r="C88" s="3"/>
      <c r="D88" s="3"/>
      <c r="E88" s="3"/>
      <c r="F88" s="3"/>
      <c r="G88" s="7"/>
      <c r="H88" s="3"/>
      <c r="I88" s="3"/>
    </row>
    <row r="89" spans="2:9" x14ac:dyDescent="0.25">
      <c r="B89" s="19"/>
      <c r="C89" s="3"/>
      <c r="D89" s="3"/>
      <c r="E89" s="3"/>
      <c r="F89" s="3"/>
      <c r="G89" s="7"/>
      <c r="H89" s="3"/>
      <c r="I89" s="3"/>
    </row>
    <row r="90" spans="2:9" x14ac:dyDescent="0.25">
      <c r="B90" s="19"/>
      <c r="C90" s="3"/>
      <c r="D90" s="3"/>
      <c r="E90" s="3"/>
      <c r="F90" s="3"/>
      <c r="G90" s="7"/>
      <c r="H90" s="3"/>
      <c r="I90" s="3"/>
    </row>
    <row r="91" spans="2:9" x14ac:dyDescent="0.25">
      <c r="B91" s="19"/>
      <c r="C91" s="3"/>
      <c r="D91" s="3"/>
      <c r="E91" s="3"/>
      <c r="F91" s="3"/>
      <c r="G91" s="7"/>
      <c r="H91" s="3"/>
      <c r="I91" s="3"/>
    </row>
    <row r="92" spans="2:9" x14ac:dyDescent="0.25">
      <c r="B92" s="19"/>
      <c r="C92" s="3"/>
      <c r="D92" s="3"/>
      <c r="E92" s="3"/>
      <c r="F92" s="3"/>
      <c r="G92" s="7"/>
      <c r="H92" s="3"/>
      <c r="I92" s="3"/>
    </row>
    <row r="93" spans="2:9" x14ac:dyDescent="0.25">
      <c r="B93" s="19"/>
      <c r="C93" s="3"/>
      <c r="D93" s="3"/>
      <c r="E93" s="3"/>
      <c r="F93" s="3"/>
      <c r="G93" s="7"/>
      <c r="H93" s="3"/>
      <c r="I93" s="3"/>
    </row>
    <row r="94" spans="2:9" x14ac:dyDescent="0.25">
      <c r="B94" s="19"/>
      <c r="C94" s="3"/>
      <c r="D94" s="3"/>
      <c r="E94" s="3"/>
      <c r="F94" s="3"/>
      <c r="G94" s="7"/>
      <c r="H94" s="3"/>
      <c r="I94" s="3"/>
    </row>
    <row r="95" spans="2:9" x14ac:dyDescent="0.25">
      <c r="B95" s="19"/>
      <c r="C95" s="3"/>
      <c r="D95" s="3"/>
      <c r="E95" s="3"/>
      <c r="F95" s="3"/>
      <c r="G95" s="7"/>
      <c r="H95" s="3"/>
      <c r="I95" s="3"/>
    </row>
    <row r="96" spans="2:9" x14ac:dyDescent="0.25">
      <c r="B96" s="19"/>
      <c r="C96" s="3"/>
      <c r="D96" s="3"/>
      <c r="E96" s="3"/>
      <c r="F96" s="3"/>
      <c r="G96" s="7"/>
      <c r="H96" s="3"/>
      <c r="I96" s="3"/>
    </row>
    <row r="97" spans="2:9" x14ac:dyDescent="0.25">
      <c r="B97" s="19"/>
      <c r="C97" s="3"/>
      <c r="D97" s="3"/>
      <c r="E97" s="3"/>
      <c r="F97" s="3"/>
      <c r="G97" s="7"/>
      <c r="H97" s="3"/>
      <c r="I97" s="3"/>
    </row>
    <row r="98" spans="2:9" x14ac:dyDescent="0.25">
      <c r="B98" s="19"/>
      <c r="C98" s="3"/>
      <c r="D98" s="3"/>
      <c r="E98" s="3"/>
      <c r="F98" s="3"/>
      <c r="G98" s="7"/>
      <c r="H98" s="3"/>
      <c r="I98" s="3"/>
    </row>
    <row r="99" spans="2:9" x14ac:dyDescent="0.25">
      <c r="B99" s="19"/>
      <c r="C99" s="3"/>
      <c r="D99" s="3"/>
      <c r="E99" s="3"/>
      <c r="F99" s="3"/>
      <c r="G99" s="7"/>
      <c r="H99" s="3"/>
      <c r="I99" s="3"/>
    </row>
    <row r="100" spans="2:9" x14ac:dyDescent="0.25">
      <c r="B100" s="19"/>
      <c r="C100" s="3"/>
      <c r="D100" s="3"/>
      <c r="E100" s="3"/>
      <c r="F100" s="3"/>
      <c r="G100" s="7"/>
      <c r="H100" s="3"/>
      <c r="I100" s="3"/>
    </row>
    <row r="101" spans="2:9" x14ac:dyDescent="0.25">
      <c r="B101" s="19"/>
      <c r="C101" s="3"/>
      <c r="D101" s="3"/>
      <c r="E101" s="3"/>
      <c r="F101" s="3"/>
      <c r="G101" s="7"/>
      <c r="H101" s="3"/>
      <c r="I101" s="3"/>
    </row>
    <row r="102" spans="2:9" x14ac:dyDescent="0.25">
      <c r="B102" s="19"/>
      <c r="C102" s="3"/>
      <c r="D102" s="3"/>
      <c r="E102" s="3"/>
      <c r="F102" s="3"/>
      <c r="G102" s="7"/>
      <c r="H102" s="3"/>
      <c r="I102" s="3"/>
    </row>
    <row r="103" spans="2:9" x14ac:dyDescent="0.25">
      <c r="B103" s="19"/>
      <c r="C103" s="3"/>
      <c r="D103" s="3"/>
      <c r="E103" s="3"/>
      <c r="F103" s="3"/>
      <c r="G103" s="7"/>
      <c r="H103" s="3"/>
      <c r="I103" s="3"/>
    </row>
    <row r="104" spans="2:9" x14ac:dyDescent="0.25">
      <c r="B104" s="19"/>
      <c r="C104" s="3"/>
      <c r="D104" s="3"/>
      <c r="E104" s="3"/>
      <c r="F104" s="3"/>
      <c r="G104" s="7"/>
      <c r="H104" s="3"/>
      <c r="I104" s="3"/>
    </row>
    <row r="105" spans="2:9" x14ac:dyDescent="0.25">
      <c r="B105" s="19"/>
      <c r="C105" s="3"/>
      <c r="D105" s="3"/>
      <c r="E105" s="3"/>
      <c r="F105" s="3"/>
      <c r="G105" s="7"/>
      <c r="H105" s="3"/>
      <c r="I105" s="3"/>
    </row>
    <row r="106" spans="2:9" x14ac:dyDescent="0.25">
      <c r="B106" s="19"/>
      <c r="C106" s="3"/>
      <c r="D106" s="3"/>
      <c r="E106" s="3"/>
      <c r="F106" s="3"/>
      <c r="G106" s="7"/>
      <c r="H106" s="3"/>
      <c r="I106" s="3"/>
    </row>
    <row r="107" spans="2:9" x14ac:dyDescent="0.25">
      <c r="B107" s="19"/>
      <c r="C107" s="3"/>
      <c r="D107" s="3"/>
      <c r="E107" s="3"/>
      <c r="F107" s="3"/>
      <c r="G107" s="7"/>
      <c r="H107" s="3"/>
      <c r="I107" s="3"/>
    </row>
    <row r="108" spans="2:9" x14ac:dyDescent="0.25">
      <c r="B108" s="20"/>
    </row>
    <row r="109" spans="2:9" x14ac:dyDescent="0.25">
      <c r="B109" s="20"/>
    </row>
    <row r="110" spans="2:9" x14ac:dyDescent="0.25">
      <c r="B110" s="20"/>
    </row>
    <row r="111" spans="2:9" x14ac:dyDescent="0.25">
      <c r="B111" s="20"/>
    </row>
    <row r="112" spans="2:9" x14ac:dyDescent="0.25">
      <c r="B112" s="20"/>
    </row>
    <row r="113" spans="2:2" x14ac:dyDescent="0.25">
      <c r="B113" s="20"/>
    </row>
    <row r="114" spans="2:2" x14ac:dyDescent="0.25">
      <c r="B114" s="20"/>
    </row>
    <row r="115" spans="2:2" x14ac:dyDescent="0.25">
      <c r="B115" s="20"/>
    </row>
    <row r="116" spans="2:2" x14ac:dyDescent="0.25">
      <c r="B116" s="20"/>
    </row>
    <row r="117" spans="2:2" x14ac:dyDescent="0.25">
      <c r="B117" s="20"/>
    </row>
    <row r="118" spans="2:2" x14ac:dyDescent="0.25">
      <c r="B118" s="20"/>
    </row>
    <row r="119" spans="2:2" x14ac:dyDescent="0.25">
      <c r="B119" s="20"/>
    </row>
    <row r="120" spans="2:2" x14ac:dyDescent="0.25">
      <c r="B120" s="20"/>
    </row>
    <row r="121" spans="2:2" x14ac:dyDescent="0.25">
      <c r="B121" s="20"/>
    </row>
    <row r="122" spans="2:2" x14ac:dyDescent="0.25">
      <c r="B122" s="20"/>
    </row>
    <row r="123" spans="2:2" x14ac:dyDescent="0.25">
      <c r="B123" s="20"/>
    </row>
    <row r="124" spans="2:2" x14ac:dyDescent="0.25">
      <c r="B124" s="20"/>
    </row>
    <row r="125" spans="2:2" x14ac:dyDescent="0.25">
      <c r="B125" s="20"/>
    </row>
    <row r="126" spans="2:2" x14ac:dyDescent="0.25">
      <c r="B126" s="20"/>
    </row>
    <row r="127" spans="2:2" x14ac:dyDescent="0.25">
      <c r="B127" s="20"/>
    </row>
    <row r="128" spans="2:2" x14ac:dyDescent="0.25">
      <c r="B128" s="20"/>
    </row>
    <row r="129" spans="2:2" x14ac:dyDescent="0.25">
      <c r="B129" s="20"/>
    </row>
    <row r="130" spans="2:2" x14ac:dyDescent="0.25">
      <c r="B130" s="20"/>
    </row>
    <row r="131" spans="2:2" x14ac:dyDescent="0.25">
      <c r="B131" s="20"/>
    </row>
    <row r="132" spans="2:2" x14ac:dyDescent="0.25">
      <c r="B132" s="20"/>
    </row>
    <row r="133" spans="2:2" x14ac:dyDescent="0.25">
      <c r="B133" s="20"/>
    </row>
    <row r="134" spans="2:2" x14ac:dyDescent="0.25">
      <c r="B134" s="20"/>
    </row>
    <row r="135" spans="2:2" x14ac:dyDescent="0.25">
      <c r="B135" s="20"/>
    </row>
    <row r="136" spans="2:2" x14ac:dyDescent="0.25">
      <c r="B136" s="20"/>
    </row>
    <row r="137" spans="2:2" x14ac:dyDescent="0.25">
      <c r="B137" s="20"/>
    </row>
    <row r="138" spans="2:2" x14ac:dyDescent="0.25">
      <c r="B138" s="20"/>
    </row>
    <row r="139" spans="2:2" x14ac:dyDescent="0.25">
      <c r="B139" s="20"/>
    </row>
    <row r="140" spans="2:2" x14ac:dyDescent="0.25">
      <c r="B140" s="20"/>
    </row>
    <row r="141" spans="2:2" x14ac:dyDescent="0.25">
      <c r="B141" s="20"/>
    </row>
    <row r="142" spans="2:2" x14ac:dyDescent="0.25">
      <c r="B142" s="20"/>
    </row>
    <row r="143" spans="2:2" x14ac:dyDescent="0.25">
      <c r="B143" s="20"/>
    </row>
    <row r="144" spans="2:2" x14ac:dyDescent="0.25">
      <c r="B144" s="20"/>
    </row>
    <row r="145" spans="2:2" x14ac:dyDescent="0.25">
      <c r="B145" s="20"/>
    </row>
    <row r="146" spans="2:2" x14ac:dyDescent="0.25">
      <c r="B146" s="20"/>
    </row>
    <row r="147" spans="2:2" x14ac:dyDescent="0.25">
      <c r="B147" s="20"/>
    </row>
    <row r="148" spans="2:2" x14ac:dyDescent="0.25">
      <c r="B148" s="20"/>
    </row>
    <row r="149" spans="2:2" x14ac:dyDescent="0.25">
      <c r="B149" s="20"/>
    </row>
    <row r="150" spans="2:2" x14ac:dyDescent="0.25">
      <c r="B150" s="20"/>
    </row>
    <row r="151" spans="2:2" x14ac:dyDescent="0.25">
      <c r="B151" s="20"/>
    </row>
    <row r="152" spans="2:2" x14ac:dyDescent="0.25">
      <c r="B152" s="20"/>
    </row>
    <row r="153" spans="2:2" x14ac:dyDescent="0.25">
      <c r="B153" s="20"/>
    </row>
    <row r="154" spans="2:2" x14ac:dyDescent="0.25">
      <c r="B154" s="20"/>
    </row>
    <row r="155" spans="2:2" x14ac:dyDescent="0.25">
      <c r="B155" s="20"/>
    </row>
    <row r="156" spans="2:2" x14ac:dyDescent="0.25">
      <c r="B156" s="20"/>
    </row>
    <row r="157" spans="2:2" x14ac:dyDescent="0.25">
      <c r="B157" s="20"/>
    </row>
    <row r="158" spans="2:2" x14ac:dyDescent="0.25">
      <c r="B158" s="20"/>
    </row>
    <row r="159" spans="2:2" x14ac:dyDescent="0.25">
      <c r="B159" s="20"/>
    </row>
    <row r="160" spans="2:2" x14ac:dyDescent="0.25">
      <c r="B160" s="20"/>
    </row>
    <row r="161" spans="2:2" x14ac:dyDescent="0.25">
      <c r="B161" s="20"/>
    </row>
    <row r="162" spans="2:2" x14ac:dyDescent="0.25">
      <c r="B162" s="20"/>
    </row>
    <row r="163" spans="2:2" x14ac:dyDescent="0.25">
      <c r="B163" s="20"/>
    </row>
    <row r="164" spans="2:2" x14ac:dyDescent="0.25">
      <c r="B164" s="20"/>
    </row>
    <row r="165" spans="2:2" x14ac:dyDescent="0.25">
      <c r="B165" s="20"/>
    </row>
    <row r="166" spans="2:2" x14ac:dyDescent="0.25">
      <c r="B166" s="20"/>
    </row>
    <row r="167" spans="2:2" x14ac:dyDescent="0.25">
      <c r="B167" s="20"/>
    </row>
    <row r="168" spans="2:2" x14ac:dyDescent="0.25">
      <c r="B168" s="20"/>
    </row>
    <row r="169" spans="2:2" x14ac:dyDescent="0.25">
      <c r="B169" s="20"/>
    </row>
    <row r="170" spans="2:2" x14ac:dyDescent="0.25">
      <c r="B170" s="20"/>
    </row>
    <row r="171" spans="2:2" x14ac:dyDescent="0.25">
      <c r="B171" s="20"/>
    </row>
    <row r="172" spans="2:2" x14ac:dyDescent="0.25">
      <c r="B172" s="20"/>
    </row>
    <row r="173" spans="2:2" x14ac:dyDescent="0.25">
      <c r="B173" s="20"/>
    </row>
    <row r="174" spans="2:2" x14ac:dyDescent="0.25">
      <c r="B174" s="20"/>
    </row>
    <row r="175" spans="2:2" x14ac:dyDescent="0.25">
      <c r="B175" s="20"/>
    </row>
    <row r="176" spans="2:2" x14ac:dyDescent="0.25">
      <c r="B176" s="20"/>
    </row>
    <row r="177" spans="2:2" x14ac:dyDescent="0.25">
      <c r="B177" s="20"/>
    </row>
    <row r="178" spans="2:2" x14ac:dyDescent="0.25">
      <c r="B178" s="20"/>
    </row>
    <row r="179" spans="2:2" x14ac:dyDescent="0.25">
      <c r="B179" s="20"/>
    </row>
    <row r="180" spans="2:2" x14ac:dyDescent="0.25">
      <c r="B180" s="20"/>
    </row>
    <row r="181" spans="2:2" x14ac:dyDescent="0.25">
      <c r="B181" s="20"/>
    </row>
    <row r="182" spans="2:2" x14ac:dyDescent="0.25">
      <c r="B182" s="20"/>
    </row>
    <row r="183" spans="2:2" x14ac:dyDescent="0.25">
      <c r="B183" s="20"/>
    </row>
    <row r="184" spans="2:2" x14ac:dyDescent="0.25">
      <c r="B184" s="20"/>
    </row>
    <row r="185" spans="2:2" x14ac:dyDescent="0.25">
      <c r="B185" s="20"/>
    </row>
    <row r="186" spans="2:2" x14ac:dyDescent="0.25">
      <c r="B186" s="20"/>
    </row>
    <row r="187" spans="2:2" x14ac:dyDescent="0.25">
      <c r="B187" s="20"/>
    </row>
    <row r="188" spans="2:2" x14ac:dyDescent="0.25">
      <c r="B188" s="20"/>
    </row>
    <row r="189" spans="2:2" x14ac:dyDescent="0.25">
      <c r="B189" s="20"/>
    </row>
    <row r="190" spans="2:2" x14ac:dyDescent="0.25">
      <c r="B190" s="20"/>
    </row>
    <row r="191" spans="2:2" x14ac:dyDescent="0.25">
      <c r="B191" s="20"/>
    </row>
    <row r="192" spans="2:2" x14ac:dyDescent="0.25">
      <c r="B192" s="20"/>
    </row>
    <row r="193" spans="2:2" x14ac:dyDescent="0.25">
      <c r="B193" s="20"/>
    </row>
    <row r="194" spans="2:2" x14ac:dyDescent="0.25">
      <c r="B194" s="20"/>
    </row>
    <row r="195" spans="2:2" x14ac:dyDescent="0.25">
      <c r="B195" s="20"/>
    </row>
    <row r="196" spans="2:2" x14ac:dyDescent="0.25">
      <c r="B196" s="20"/>
    </row>
    <row r="197" spans="2:2" x14ac:dyDescent="0.25">
      <c r="B197" s="20"/>
    </row>
    <row r="198" spans="2:2" x14ac:dyDescent="0.25">
      <c r="B198" s="20"/>
    </row>
    <row r="199" spans="2:2" x14ac:dyDescent="0.25">
      <c r="B199" s="20"/>
    </row>
    <row r="200" spans="2:2" x14ac:dyDescent="0.25">
      <c r="B200" s="20"/>
    </row>
    <row r="201" spans="2:2" x14ac:dyDescent="0.25">
      <c r="B201" s="20"/>
    </row>
    <row r="202" spans="2:2" x14ac:dyDescent="0.25">
      <c r="B202" s="20"/>
    </row>
    <row r="203" spans="2:2" x14ac:dyDescent="0.25">
      <c r="B203" s="20"/>
    </row>
    <row r="204" spans="2:2" x14ac:dyDescent="0.25">
      <c r="B204" s="20"/>
    </row>
    <row r="205" spans="2:2" x14ac:dyDescent="0.25">
      <c r="B205" s="20"/>
    </row>
    <row r="206" spans="2:2" x14ac:dyDescent="0.25">
      <c r="B206" s="20"/>
    </row>
    <row r="207" spans="2:2" x14ac:dyDescent="0.25">
      <c r="B207" s="20"/>
    </row>
    <row r="208" spans="2:2" x14ac:dyDescent="0.25">
      <c r="B208" s="20"/>
    </row>
    <row r="209" spans="2:2" x14ac:dyDescent="0.25">
      <c r="B209" s="20"/>
    </row>
    <row r="210" spans="2:2" x14ac:dyDescent="0.25">
      <c r="B210" s="20"/>
    </row>
    <row r="211" spans="2:2" x14ac:dyDescent="0.25">
      <c r="B211" s="20"/>
    </row>
    <row r="212" spans="2:2" x14ac:dyDescent="0.25">
      <c r="B212" s="20"/>
    </row>
    <row r="213" spans="2:2" x14ac:dyDescent="0.25">
      <c r="B213" s="20"/>
    </row>
    <row r="214" spans="2:2" x14ac:dyDescent="0.25">
      <c r="B214" s="20"/>
    </row>
    <row r="215" spans="2:2" x14ac:dyDescent="0.25">
      <c r="B215" s="20"/>
    </row>
    <row r="216" spans="2:2" x14ac:dyDescent="0.25">
      <c r="B216" s="20"/>
    </row>
    <row r="217" spans="2:2" x14ac:dyDescent="0.25">
      <c r="B217" s="20"/>
    </row>
    <row r="218" spans="2:2" x14ac:dyDescent="0.25">
      <c r="B218" s="20"/>
    </row>
    <row r="219" spans="2:2" x14ac:dyDescent="0.25">
      <c r="B219" s="20"/>
    </row>
    <row r="220" spans="2:2" x14ac:dyDescent="0.25">
      <c r="B220" s="20"/>
    </row>
    <row r="221" spans="2:2" x14ac:dyDescent="0.25">
      <c r="B221" s="20"/>
    </row>
    <row r="222" spans="2:2" x14ac:dyDescent="0.25">
      <c r="B222" s="20"/>
    </row>
    <row r="223" spans="2:2" x14ac:dyDescent="0.25">
      <c r="B223" s="20"/>
    </row>
    <row r="224" spans="2:2" x14ac:dyDescent="0.25">
      <c r="B224" s="20"/>
    </row>
    <row r="225" spans="2:2" x14ac:dyDescent="0.25">
      <c r="B225" s="20"/>
    </row>
    <row r="226" spans="2:2" x14ac:dyDescent="0.25">
      <c r="B226" s="20"/>
    </row>
    <row r="227" spans="2:2" x14ac:dyDescent="0.25">
      <c r="B227" s="20"/>
    </row>
    <row r="228" spans="2:2" x14ac:dyDescent="0.25">
      <c r="B228" s="20"/>
    </row>
    <row r="229" spans="2:2" x14ac:dyDescent="0.25">
      <c r="B229" s="20"/>
    </row>
    <row r="230" spans="2:2" x14ac:dyDescent="0.25">
      <c r="B230" s="20"/>
    </row>
    <row r="231" spans="2:2" x14ac:dyDescent="0.25">
      <c r="B231" s="20"/>
    </row>
    <row r="232" spans="2:2" x14ac:dyDescent="0.25">
      <c r="B232" s="20"/>
    </row>
    <row r="233" spans="2:2" x14ac:dyDescent="0.25">
      <c r="B233" s="20"/>
    </row>
    <row r="234" spans="2:2" x14ac:dyDescent="0.25">
      <c r="B234" s="20"/>
    </row>
    <row r="235" spans="2:2" x14ac:dyDescent="0.25">
      <c r="B235" s="20"/>
    </row>
    <row r="236" spans="2:2" x14ac:dyDescent="0.25">
      <c r="B236" s="20"/>
    </row>
    <row r="237" spans="2:2" x14ac:dyDescent="0.25">
      <c r="B237" s="20"/>
    </row>
    <row r="238" spans="2:2" x14ac:dyDescent="0.25">
      <c r="B238" s="20"/>
    </row>
    <row r="239" spans="2:2" x14ac:dyDescent="0.25">
      <c r="B239" s="20"/>
    </row>
    <row r="240" spans="2:2" x14ac:dyDescent="0.25">
      <c r="B240" s="20"/>
    </row>
    <row r="241" spans="2:2" x14ac:dyDescent="0.25">
      <c r="B241" s="20"/>
    </row>
    <row r="242" spans="2:2" x14ac:dyDescent="0.25">
      <c r="B242" s="20"/>
    </row>
    <row r="243" spans="2:2" x14ac:dyDescent="0.25">
      <c r="B243" s="20"/>
    </row>
    <row r="244" spans="2:2" x14ac:dyDescent="0.25">
      <c r="B244" s="20"/>
    </row>
    <row r="245" spans="2:2" x14ac:dyDescent="0.25">
      <c r="B245" s="20"/>
    </row>
    <row r="246" spans="2:2" x14ac:dyDescent="0.25">
      <c r="B246" s="20"/>
    </row>
    <row r="247" spans="2:2" x14ac:dyDescent="0.25">
      <c r="B247" s="20"/>
    </row>
    <row r="248" spans="2:2" x14ac:dyDescent="0.25">
      <c r="B248" s="20"/>
    </row>
    <row r="249" spans="2:2" x14ac:dyDescent="0.25">
      <c r="B249" s="20"/>
    </row>
    <row r="250" spans="2:2" x14ac:dyDescent="0.25">
      <c r="B250" s="20"/>
    </row>
    <row r="251" spans="2:2" x14ac:dyDescent="0.25">
      <c r="B251" s="20"/>
    </row>
    <row r="252" spans="2:2" x14ac:dyDescent="0.25">
      <c r="B252" s="20"/>
    </row>
    <row r="253" spans="2:2" x14ac:dyDescent="0.25">
      <c r="B253" s="20"/>
    </row>
    <row r="254" spans="2:2" x14ac:dyDescent="0.25">
      <c r="B254" s="20"/>
    </row>
    <row r="255" spans="2:2" x14ac:dyDescent="0.25">
      <c r="B255" s="20"/>
    </row>
    <row r="256" spans="2:2" x14ac:dyDescent="0.25">
      <c r="B256" s="20"/>
    </row>
    <row r="257" spans="2:2" x14ac:dyDescent="0.25">
      <c r="B257" s="20"/>
    </row>
    <row r="258" spans="2:2" x14ac:dyDescent="0.25">
      <c r="B258" s="20"/>
    </row>
    <row r="259" spans="2:2" x14ac:dyDescent="0.25">
      <c r="B259" s="20"/>
    </row>
    <row r="260" spans="2:2" x14ac:dyDescent="0.25">
      <c r="B260" s="20"/>
    </row>
    <row r="261" spans="2:2" x14ac:dyDescent="0.25">
      <c r="B261" s="20"/>
    </row>
    <row r="262" spans="2:2" x14ac:dyDescent="0.25">
      <c r="B262" s="20"/>
    </row>
    <row r="263" spans="2:2" x14ac:dyDescent="0.25">
      <c r="B263" s="20"/>
    </row>
    <row r="264" spans="2:2" x14ac:dyDescent="0.25">
      <c r="B264" s="20"/>
    </row>
    <row r="265" spans="2:2" x14ac:dyDescent="0.25">
      <c r="B265" s="20"/>
    </row>
    <row r="266" spans="2:2" x14ac:dyDescent="0.25">
      <c r="B266" s="20"/>
    </row>
    <row r="267" spans="2:2" x14ac:dyDescent="0.25">
      <c r="B267" s="20"/>
    </row>
    <row r="268" spans="2:2" x14ac:dyDescent="0.25">
      <c r="B268" s="20"/>
    </row>
    <row r="269" spans="2:2" x14ac:dyDescent="0.25">
      <c r="B269" s="20"/>
    </row>
    <row r="270" spans="2:2" x14ac:dyDescent="0.25">
      <c r="B270" s="20"/>
    </row>
    <row r="271" spans="2:2" x14ac:dyDescent="0.25">
      <c r="B271" s="20"/>
    </row>
    <row r="272" spans="2:2" x14ac:dyDescent="0.25">
      <c r="B272" s="20"/>
    </row>
    <row r="273" spans="2:2" x14ac:dyDescent="0.25">
      <c r="B273" s="20"/>
    </row>
    <row r="274" spans="2:2" x14ac:dyDescent="0.25">
      <c r="B274" s="20"/>
    </row>
    <row r="275" spans="2:2" x14ac:dyDescent="0.25">
      <c r="B275" s="20"/>
    </row>
    <row r="276" spans="2:2" x14ac:dyDescent="0.25">
      <c r="B276" s="20"/>
    </row>
    <row r="277" spans="2:2" x14ac:dyDescent="0.25">
      <c r="B277" s="20"/>
    </row>
    <row r="278" spans="2:2" x14ac:dyDescent="0.25">
      <c r="B278" s="20"/>
    </row>
    <row r="279" spans="2:2" x14ac:dyDescent="0.25">
      <c r="B279" s="20"/>
    </row>
    <row r="280" spans="2:2" x14ac:dyDescent="0.25">
      <c r="B280" s="20"/>
    </row>
    <row r="281" spans="2:2" x14ac:dyDescent="0.25">
      <c r="B281" s="20"/>
    </row>
    <row r="282" spans="2:2" x14ac:dyDescent="0.25">
      <c r="B282" s="20"/>
    </row>
    <row r="283" spans="2:2" x14ac:dyDescent="0.25">
      <c r="B283" s="20"/>
    </row>
    <row r="284" spans="2:2" x14ac:dyDescent="0.25">
      <c r="B284" s="20"/>
    </row>
    <row r="285" spans="2:2" x14ac:dyDescent="0.25">
      <c r="B285" s="20"/>
    </row>
    <row r="286" spans="2:2" x14ac:dyDescent="0.25">
      <c r="B286" s="20"/>
    </row>
    <row r="287" spans="2:2" x14ac:dyDescent="0.25">
      <c r="B287" s="20"/>
    </row>
    <row r="288" spans="2:2" x14ac:dyDescent="0.25">
      <c r="B288" s="20"/>
    </row>
    <row r="289" spans="2:2" x14ac:dyDescent="0.25">
      <c r="B289" s="20"/>
    </row>
    <row r="290" spans="2:2" x14ac:dyDescent="0.25">
      <c r="B290" s="20"/>
    </row>
    <row r="291" spans="2:2" x14ac:dyDescent="0.25">
      <c r="B291" s="20"/>
    </row>
    <row r="292" spans="2:2" x14ac:dyDescent="0.25">
      <c r="B292" s="20"/>
    </row>
    <row r="293" spans="2:2" x14ac:dyDescent="0.25">
      <c r="B293" s="20"/>
    </row>
    <row r="294" spans="2:2" x14ac:dyDescent="0.25">
      <c r="B294" s="20"/>
    </row>
    <row r="295" spans="2:2" x14ac:dyDescent="0.25">
      <c r="B295" s="20"/>
    </row>
    <row r="296" spans="2:2" x14ac:dyDescent="0.25">
      <c r="B296" s="20"/>
    </row>
    <row r="297" spans="2:2" x14ac:dyDescent="0.25">
      <c r="B297" s="20"/>
    </row>
    <row r="298" spans="2:2" x14ac:dyDescent="0.25">
      <c r="B298" s="20"/>
    </row>
    <row r="299" spans="2:2" x14ac:dyDescent="0.25">
      <c r="B299" s="20"/>
    </row>
    <row r="300" spans="2:2" x14ac:dyDescent="0.25">
      <c r="B300" s="20"/>
    </row>
    <row r="301" spans="2:2" x14ac:dyDescent="0.25">
      <c r="B301" s="20"/>
    </row>
    <row r="302" spans="2:2" x14ac:dyDescent="0.25">
      <c r="B302" s="20"/>
    </row>
    <row r="303" spans="2:2" x14ac:dyDescent="0.25">
      <c r="B303" s="20"/>
    </row>
    <row r="304" spans="2:2" x14ac:dyDescent="0.25">
      <c r="B304" s="20"/>
    </row>
    <row r="305" spans="2:2" x14ac:dyDescent="0.25">
      <c r="B305" s="20"/>
    </row>
    <row r="306" spans="2:2" x14ac:dyDescent="0.25">
      <c r="B306" s="20"/>
    </row>
    <row r="307" spans="2:2" x14ac:dyDescent="0.25">
      <c r="B307" s="20"/>
    </row>
    <row r="308" spans="2:2" x14ac:dyDescent="0.25">
      <c r="B308" s="20"/>
    </row>
    <row r="309" spans="2:2" x14ac:dyDescent="0.25">
      <c r="B309" s="20"/>
    </row>
    <row r="310" spans="2:2" x14ac:dyDescent="0.25">
      <c r="B310" s="20"/>
    </row>
    <row r="311" spans="2:2" x14ac:dyDescent="0.25">
      <c r="B311" s="20"/>
    </row>
    <row r="312" spans="2:2" x14ac:dyDescent="0.25">
      <c r="B312" s="20"/>
    </row>
    <row r="313" spans="2:2" x14ac:dyDescent="0.25">
      <c r="B313" s="20"/>
    </row>
    <row r="314" spans="2:2" x14ac:dyDescent="0.25">
      <c r="B314" s="20"/>
    </row>
    <row r="315" spans="2:2" x14ac:dyDescent="0.25">
      <c r="B315" s="20"/>
    </row>
    <row r="316" spans="2:2" x14ac:dyDescent="0.25">
      <c r="B316" s="20"/>
    </row>
    <row r="317" spans="2:2" x14ac:dyDescent="0.25">
      <c r="B317" s="20"/>
    </row>
    <row r="318" spans="2:2" x14ac:dyDescent="0.25">
      <c r="B318" s="20"/>
    </row>
    <row r="319" spans="2:2" x14ac:dyDescent="0.25">
      <c r="B319" s="20"/>
    </row>
    <row r="320" spans="2:2" x14ac:dyDescent="0.25">
      <c r="B320" s="20"/>
    </row>
    <row r="321" spans="2:2" x14ac:dyDescent="0.25">
      <c r="B321" s="20"/>
    </row>
    <row r="322" spans="2:2" x14ac:dyDescent="0.25">
      <c r="B322" s="20"/>
    </row>
    <row r="323" spans="2:2" x14ac:dyDescent="0.25">
      <c r="B323" s="20"/>
    </row>
    <row r="324" spans="2:2" x14ac:dyDescent="0.25">
      <c r="B324" s="20"/>
    </row>
    <row r="325" spans="2:2" x14ac:dyDescent="0.25">
      <c r="B325" s="20"/>
    </row>
    <row r="326" spans="2:2" x14ac:dyDescent="0.25">
      <c r="B326" s="20"/>
    </row>
    <row r="327" spans="2:2" x14ac:dyDescent="0.25">
      <c r="B327" s="20"/>
    </row>
    <row r="328" spans="2:2" x14ac:dyDescent="0.25">
      <c r="B328" s="20"/>
    </row>
    <row r="329" spans="2:2" x14ac:dyDescent="0.25">
      <c r="B329" s="20"/>
    </row>
    <row r="330" spans="2:2" x14ac:dyDescent="0.25">
      <c r="B330" s="20"/>
    </row>
    <row r="331" spans="2:2" x14ac:dyDescent="0.25">
      <c r="B331" s="20"/>
    </row>
    <row r="332" spans="2:2" x14ac:dyDescent="0.25">
      <c r="B332" s="20"/>
    </row>
    <row r="333" spans="2:2" x14ac:dyDescent="0.25">
      <c r="B333" s="20"/>
    </row>
    <row r="334" spans="2:2" x14ac:dyDescent="0.25">
      <c r="B334" s="20"/>
    </row>
    <row r="335" spans="2:2" x14ac:dyDescent="0.25">
      <c r="B335" s="20"/>
    </row>
    <row r="336" spans="2:2" x14ac:dyDescent="0.25">
      <c r="B336" s="20"/>
    </row>
    <row r="337" spans="2:2" x14ac:dyDescent="0.25">
      <c r="B337" s="20"/>
    </row>
    <row r="338" spans="2:2" x14ac:dyDescent="0.25">
      <c r="B338" s="20"/>
    </row>
    <row r="339" spans="2:2" x14ac:dyDescent="0.25">
      <c r="B339" s="20"/>
    </row>
    <row r="340" spans="2:2" x14ac:dyDescent="0.25">
      <c r="B340" s="20"/>
    </row>
    <row r="341" spans="2:2" x14ac:dyDescent="0.25">
      <c r="B341" s="20"/>
    </row>
    <row r="342" spans="2:2" x14ac:dyDescent="0.25">
      <c r="B342" s="20"/>
    </row>
    <row r="343" spans="2:2" x14ac:dyDescent="0.25">
      <c r="B343" s="20"/>
    </row>
    <row r="344" spans="2:2" x14ac:dyDescent="0.25">
      <c r="B344" s="20"/>
    </row>
    <row r="345" spans="2:2" x14ac:dyDescent="0.25">
      <c r="B345" s="20"/>
    </row>
    <row r="346" spans="2:2" x14ac:dyDescent="0.25">
      <c r="B346" s="20"/>
    </row>
    <row r="347" spans="2:2" x14ac:dyDescent="0.25">
      <c r="B347" s="20"/>
    </row>
    <row r="348" spans="2:2" x14ac:dyDescent="0.25">
      <c r="B348" s="20"/>
    </row>
    <row r="349" spans="2:2" x14ac:dyDescent="0.25">
      <c r="B349" s="20"/>
    </row>
    <row r="350" spans="2:2" x14ac:dyDescent="0.25">
      <c r="B350" s="20"/>
    </row>
    <row r="351" spans="2:2" x14ac:dyDescent="0.25">
      <c r="B351" s="20"/>
    </row>
    <row r="352" spans="2:2" x14ac:dyDescent="0.25">
      <c r="B352" s="20"/>
    </row>
    <row r="353" spans="2:2" x14ac:dyDescent="0.25">
      <c r="B353" s="20"/>
    </row>
    <row r="354" spans="2:2" x14ac:dyDescent="0.25">
      <c r="B354" s="20"/>
    </row>
    <row r="355" spans="2:2" x14ac:dyDescent="0.25">
      <c r="B355" s="20"/>
    </row>
    <row r="356" spans="2:2" x14ac:dyDescent="0.25">
      <c r="B356" s="20"/>
    </row>
    <row r="357" spans="2:2" x14ac:dyDescent="0.25">
      <c r="B357" s="20"/>
    </row>
    <row r="358" spans="2:2" x14ac:dyDescent="0.25">
      <c r="B358" s="20"/>
    </row>
    <row r="359" spans="2:2" x14ac:dyDescent="0.25">
      <c r="B359" s="20"/>
    </row>
    <row r="360" spans="2:2" x14ac:dyDescent="0.25">
      <c r="B360" s="20"/>
    </row>
    <row r="361" spans="2:2" x14ac:dyDescent="0.25">
      <c r="B361" s="20"/>
    </row>
    <row r="362" spans="2:2" x14ac:dyDescent="0.25">
      <c r="B362" s="20"/>
    </row>
    <row r="363" spans="2:2" x14ac:dyDescent="0.25">
      <c r="B363" s="20"/>
    </row>
    <row r="364" spans="2:2" x14ac:dyDescent="0.25">
      <c r="B364" s="20"/>
    </row>
    <row r="365" spans="2:2" x14ac:dyDescent="0.25">
      <c r="B365" s="20"/>
    </row>
    <row r="366" spans="2:2" x14ac:dyDescent="0.25">
      <c r="B366" s="20"/>
    </row>
    <row r="367" spans="2:2" x14ac:dyDescent="0.25">
      <c r="B367" s="20"/>
    </row>
    <row r="368" spans="2:2" x14ac:dyDescent="0.25">
      <c r="B368" s="20"/>
    </row>
    <row r="369" spans="2:2" x14ac:dyDescent="0.25">
      <c r="B369" s="20"/>
    </row>
    <row r="370" spans="2:2" x14ac:dyDescent="0.25">
      <c r="B370" s="20"/>
    </row>
    <row r="371" spans="2:2" x14ac:dyDescent="0.25">
      <c r="B371" s="20"/>
    </row>
    <row r="372" spans="2:2" x14ac:dyDescent="0.25">
      <c r="B372" s="20"/>
    </row>
    <row r="373" spans="2:2" x14ac:dyDescent="0.25">
      <c r="B373" s="20"/>
    </row>
    <row r="374" spans="2:2" x14ac:dyDescent="0.25">
      <c r="B374" s="20"/>
    </row>
    <row r="375" spans="2:2" x14ac:dyDescent="0.25">
      <c r="B375" s="20"/>
    </row>
    <row r="376" spans="2:2" x14ac:dyDescent="0.25">
      <c r="B376" s="20"/>
    </row>
    <row r="377" spans="2:2" x14ac:dyDescent="0.25">
      <c r="B377" s="20"/>
    </row>
    <row r="378" spans="2:2" x14ac:dyDescent="0.25">
      <c r="B378" s="20"/>
    </row>
    <row r="379" spans="2:2" x14ac:dyDescent="0.25">
      <c r="B379" s="20"/>
    </row>
    <row r="380" spans="2:2" x14ac:dyDescent="0.25">
      <c r="B380" s="20"/>
    </row>
    <row r="381" spans="2:2" x14ac:dyDescent="0.25">
      <c r="B381" s="20"/>
    </row>
    <row r="382" spans="2:2" x14ac:dyDescent="0.25">
      <c r="B382" s="20"/>
    </row>
    <row r="383" spans="2:2" x14ac:dyDescent="0.25">
      <c r="B383" s="20"/>
    </row>
    <row r="384" spans="2:2" x14ac:dyDescent="0.25">
      <c r="B384" s="20"/>
    </row>
    <row r="385" spans="2:2" x14ac:dyDescent="0.25">
      <c r="B385" s="20"/>
    </row>
    <row r="386" spans="2:2" x14ac:dyDescent="0.25">
      <c r="B386" s="20"/>
    </row>
    <row r="387" spans="2:2" x14ac:dyDescent="0.25">
      <c r="B387" s="20"/>
    </row>
    <row r="388" spans="2:2" x14ac:dyDescent="0.25">
      <c r="B388" s="20"/>
    </row>
    <row r="389" spans="2:2" x14ac:dyDescent="0.25">
      <c r="B389" s="20"/>
    </row>
    <row r="390" spans="2:2" x14ac:dyDescent="0.25">
      <c r="B390" s="20"/>
    </row>
    <row r="391" spans="2:2" x14ac:dyDescent="0.25">
      <c r="B391" s="20"/>
    </row>
    <row r="392" spans="2:2" x14ac:dyDescent="0.25">
      <c r="B392" s="20"/>
    </row>
    <row r="393" spans="2:2" x14ac:dyDescent="0.25">
      <c r="B393" s="20"/>
    </row>
    <row r="394" spans="2:2" x14ac:dyDescent="0.25">
      <c r="B394" s="20"/>
    </row>
    <row r="395" spans="2:2" x14ac:dyDescent="0.25">
      <c r="B395" s="20"/>
    </row>
    <row r="396" spans="2:2" x14ac:dyDescent="0.25">
      <c r="B396" s="20"/>
    </row>
    <row r="397" spans="2:2" x14ac:dyDescent="0.25">
      <c r="B397" s="20"/>
    </row>
    <row r="398" spans="2:2" x14ac:dyDescent="0.25">
      <c r="B398" s="20"/>
    </row>
    <row r="399" spans="2:2" x14ac:dyDescent="0.25">
      <c r="B399" s="20"/>
    </row>
    <row r="400" spans="2:2" x14ac:dyDescent="0.25">
      <c r="B400" s="20"/>
    </row>
    <row r="401" spans="2:2" x14ac:dyDescent="0.25">
      <c r="B401" s="20"/>
    </row>
    <row r="402" spans="2:2" x14ac:dyDescent="0.25">
      <c r="B402" s="20"/>
    </row>
    <row r="403" spans="2:2" x14ac:dyDescent="0.25">
      <c r="B403" s="20"/>
    </row>
    <row r="404" spans="2:2" x14ac:dyDescent="0.25">
      <c r="B404" s="20"/>
    </row>
    <row r="405" spans="2:2" x14ac:dyDescent="0.25">
      <c r="B405" s="20"/>
    </row>
    <row r="406" spans="2:2" x14ac:dyDescent="0.25">
      <c r="B406" s="20"/>
    </row>
    <row r="407" spans="2:2" x14ac:dyDescent="0.25">
      <c r="B407" s="20"/>
    </row>
    <row r="408" spans="2:2" x14ac:dyDescent="0.25">
      <c r="B408" s="20"/>
    </row>
    <row r="409" spans="2:2" x14ac:dyDescent="0.25">
      <c r="B409" s="20"/>
    </row>
    <row r="410" spans="2:2" x14ac:dyDescent="0.25">
      <c r="B410" s="20"/>
    </row>
    <row r="411" spans="2:2" x14ac:dyDescent="0.25">
      <c r="B411" s="20"/>
    </row>
    <row r="412" spans="2:2" x14ac:dyDescent="0.25">
      <c r="B412" s="20"/>
    </row>
    <row r="413" spans="2:2" x14ac:dyDescent="0.25">
      <c r="B413" s="20"/>
    </row>
    <row r="414" spans="2:2" x14ac:dyDescent="0.25">
      <c r="B414" s="20"/>
    </row>
    <row r="415" spans="2:2" x14ac:dyDescent="0.25">
      <c r="B415" s="20"/>
    </row>
    <row r="416" spans="2:2" x14ac:dyDescent="0.25">
      <c r="B416" s="20"/>
    </row>
    <row r="417" spans="2:2" x14ac:dyDescent="0.25">
      <c r="B417" s="20"/>
    </row>
    <row r="418" spans="2:2" x14ac:dyDescent="0.25">
      <c r="B418" s="20"/>
    </row>
    <row r="419" spans="2:2" x14ac:dyDescent="0.25">
      <c r="B419" s="20"/>
    </row>
    <row r="420" spans="2:2" x14ac:dyDescent="0.25">
      <c r="B420" s="20"/>
    </row>
    <row r="421" spans="2:2" x14ac:dyDescent="0.25">
      <c r="B421" s="20"/>
    </row>
    <row r="422" spans="2:2" x14ac:dyDescent="0.25">
      <c r="B422" s="20"/>
    </row>
    <row r="423" spans="2:2" x14ac:dyDescent="0.25">
      <c r="B423" s="20"/>
    </row>
    <row r="424" spans="2:2" x14ac:dyDescent="0.25">
      <c r="B424" s="20"/>
    </row>
    <row r="425" spans="2:2" x14ac:dyDescent="0.25">
      <c r="B425" s="20"/>
    </row>
    <row r="426" spans="2:2" x14ac:dyDescent="0.25">
      <c r="B426" s="20"/>
    </row>
    <row r="427" spans="2:2" x14ac:dyDescent="0.25">
      <c r="B427" s="20"/>
    </row>
    <row r="428" spans="2:2" x14ac:dyDescent="0.25">
      <c r="B428" s="20"/>
    </row>
    <row r="429" spans="2:2" x14ac:dyDescent="0.25">
      <c r="B429" s="20"/>
    </row>
    <row r="430" spans="2:2" x14ac:dyDescent="0.25">
      <c r="B430" s="20"/>
    </row>
    <row r="431" spans="2:2" x14ac:dyDescent="0.25">
      <c r="B431" s="20"/>
    </row>
    <row r="432" spans="2:2" x14ac:dyDescent="0.25">
      <c r="B432" s="20"/>
    </row>
    <row r="433" spans="2:2" x14ac:dyDescent="0.25">
      <c r="B433" s="20"/>
    </row>
    <row r="434" spans="2:2" x14ac:dyDescent="0.25">
      <c r="B434" s="20"/>
    </row>
    <row r="435" spans="2:2" x14ac:dyDescent="0.25">
      <c r="B435" s="20"/>
    </row>
    <row r="436" spans="2:2" x14ac:dyDescent="0.25">
      <c r="B436" s="20"/>
    </row>
    <row r="437" spans="2:2" x14ac:dyDescent="0.25">
      <c r="B437" s="20"/>
    </row>
    <row r="438" spans="2:2" x14ac:dyDescent="0.25">
      <c r="B438" s="20"/>
    </row>
    <row r="439" spans="2:2" x14ac:dyDescent="0.25">
      <c r="B439" s="20"/>
    </row>
    <row r="440" spans="2:2" x14ac:dyDescent="0.25">
      <c r="B440" s="20"/>
    </row>
    <row r="441" spans="2:2" x14ac:dyDescent="0.25">
      <c r="B441" s="20"/>
    </row>
    <row r="442" spans="2:2" x14ac:dyDescent="0.25">
      <c r="B442" s="20"/>
    </row>
    <row r="443" spans="2:2" x14ac:dyDescent="0.25">
      <c r="B443" s="20"/>
    </row>
    <row r="444" spans="2:2" x14ac:dyDescent="0.25">
      <c r="B444" s="20"/>
    </row>
    <row r="445" spans="2:2" x14ac:dyDescent="0.25">
      <c r="B445" s="20"/>
    </row>
    <row r="446" spans="2:2" x14ac:dyDescent="0.25">
      <c r="B446" s="20"/>
    </row>
    <row r="447" spans="2:2" x14ac:dyDescent="0.25">
      <c r="B447" s="20"/>
    </row>
    <row r="448" spans="2:2" x14ac:dyDescent="0.25">
      <c r="B448" s="20"/>
    </row>
    <row r="449" spans="2:2" x14ac:dyDescent="0.25">
      <c r="B449" s="20"/>
    </row>
    <row r="450" spans="2:2" x14ac:dyDescent="0.25">
      <c r="B450" s="20"/>
    </row>
    <row r="451" spans="2:2" x14ac:dyDescent="0.25">
      <c r="B451" s="20"/>
    </row>
    <row r="452" spans="2:2" x14ac:dyDescent="0.25">
      <c r="B452" s="20"/>
    </row>
    <row r="453" spans="2:2" x14ac:dyDescent="0.25">
      <c r="B453" s="20"/>
    </row>
    <row r="454" spans="2:2" x14ac:dyDescent="0.25">
      <c r="B454" s="20"/>
    </row>
    <row r="455" spans="2:2" x14ac:dyDescent="0.25">
      <c r="B455" s="20"/>
    </row>
    <row r="456" spans="2:2" x14ac:dyDescent="0.25">
      <c r="B456" s="20"/>
    </row>
    <row r="457" spans="2:2" x14ac:dyDescent="0.25">
      <c r="B457" s="20"/>
    </row>
    <row r="458" spans="2:2" x14ac:dyDescent="0.25">
      <c r="B458" s="20"/>
    </row>
    <row r="459" spans="2:2" x14ac:dyDescent="0.25">
      <c r="B459" s="20"/>
    </row>
    <row r="460" spans="2:2" x14ac:dyDescent="0.25">
      <c r="B460" s="20"/>
    </row>
    <row r="461" spans="2:2" x14ac:dyDescent="0.25">
      <c r="B461" s="20"/>
    </row>
    <row r="462" spans="2:2" x14ac:dyDescent="0.25">
      <c r="B462" s="20"/>
    </row>
    <row r="463" spans="2:2" x14ac:dyDescent="0.25">
      <c r="B463" s="20"/>
    </row>
    <row r="464" spans="2:2" x14ac:dyDescent="0.25">
      <c r="B464" s="20"/>
    </row>
    <row r="465" spans="2:2" x14ac:dyDescent="0.25">
      <c r="B465" s="20"/>
    </row>
    <row r="466" spans="2:2" x14ac:dyDescent="0.25">
      <c r="B466" s="20"/>
    </row>
    <row r="467" spans="2:2" x14ac:dyDescent="0.25">
      <c r="B467" s="20"/>
    </row>
    <row r="468" spans="2:2" x14ac:dyDescent="0.25">
      <c r="B468" s="20"/>
    </row>
    <row r="469" spans="2:2" x14ac:dyDescent="0.25">
      <c r="B469" s="20"/>
    </row>
    <row r="470" spans="2:2" x14ac:dyDescent="0.25">
      <c r="B470" s="20"/>
    </row>
    <row r="471" spans="2:2" x14ac:dyDescent="0.25">
      <c r="B471" s="20"/>
    </row>
    <row r="472" spans="2:2" x14ac:dyDescent="0.25">
      <c r="B472" s="20"/>
    </row>
    <row r="473" spans="2:2" x14ac:dyDescent="0.25">
      <c r="B473" s="20"/>
    </row>
    <row r="474" spans="2:2" x14ac:dyDescent="0.25">
      <c r="B474" s="20"/>
    </row>
    <row r="475" spans="2:2" x14ac:dyDescent="0.25">
      <c r="B475" s="20"/>
    </row>
    <row r="476" spans="2:2" x14ac:dyDescent="0.25">
      <c r="B476" s="20"/>
    </row>
    <row r="477" spans="2:2" x14ac:dyDescent="0.25">
      <c r="B477" s="20"/>
    </row>
    <row r="478" spans="2:2" x14ac:dyDescent="0.25">
      <c r="B478" s="20"/>
    </row>
    <row r="479" spans="2:2" x14ac:dyDescent="0.25">
      <c r="B479" s="20"/>
    </row>
    <row r="480" spans="2:2" x14ac:dyDescent="0.25">
      <c r="B480" s="20"/>
    </row>
    <row r="481" spans="2:2" x14ac:dyDescent="0.25">
      <c r="B481" s="20"/>
    </row>
    <row r="482" spans="2:2" x14ac:dyDescent="0.25">
      <c r="B482" s="20"/>
    </row>
    <row r="483" spans="2:2" x14ac:dyDescent="0.25">
      <c r="B483" s="20"/>
    </row>
    <row r="484" spans="2:2" x14ac:dyDescent="0.25">
      <c r="B484" s="20"/>
    </row>
    <row r="485" spans="2:2" x14ac:dyDescent="0.25">
      <c r="B485" s="20"/>
    </row>
    <row r="486" spans="2:2" x14ac:dyDescent="0.25">
      <c r="B486" s="20"/>
    </row>
    <row r="487" spans="2:2" x14ac:dyDescent="0.25">
      <c r="B487" s="20"/>
    </row>
    <row r="488" spans="2:2" x14ac:dyDescent="0.25">
      <c r="B488" s="20"/>
    </row>
    <row r="489" spans="2:2" x14ac:dyDescent="0.25">
      <c r="B489" s="20"/>
    </row>
    <row r="490" spans="2:2" x14ac:dyDescent="0.25">
      <c r="B490" s="20"/>
    </row>
    <row r="491" spans="2:2" x14ac:dyDescent="0.25">
      <c r="B491" s="20"/>
    </row>
    <row r="492" spans="2:2" x14ac:dyDescent="0.25">
      <c r="B492" s="20"/>
    </row>
    <row r="493" spans="2:2" x14ac:dyDescent="0.25">
      <c r="B493" s="20"/>
    </row>
    <row r="494" spans="2:2" x14ac:dyDescent="0.25">
      <c r="B494" s="20"/>
    </row>
    <row r="495" spans="2:2" x14ac:dyDescent="0.25">
      <c r="B495" s="20"/>
    </row>
    <row r="496" spans="2:2" x14ac:dyDescent="0.25">
      <c r="B496" s="20"/>
    </row>
    <row r="497" spans="2:2" x14ac:dyDescent="0.25">
      <c r="B497" s="20"/>
    </row>
    <row r="498" spans="2:2" x14ac:dyDescent="0.25">
      <c r="B498" s="20"/>
    </row>
    <row r="499" spans="2:2" x14ac:dyDescent="0.25">
      <c r="B499" s="20"/>
    </row>
    <row r="500" spans="2:2" x14ac:dyDescent="0.25">
      <c r="B500" s="20"/>
    </row>
    <row r="501" spans="2:2" x14ac:dyDescent="0.25">
      <c r="B501" s="20"/>
    </row>
    <row r="502" spans="2:2" x14ac:dyDescent="0.25">
      <c r="B502" s="20"/>
    </row>
    <row r="503" spans="2:2" x14ac:dyDescent="0.25">
      <c r="B503" s="20"/>
    </row>
    <row r="504" spans="2:2" x14ac:dyDescent="0.25">
      <c r="B504" s="20"/>
    </row>
    <row r="505" spans="2:2" x14ac:dyDescent="0.25">
      <c r="B505" s="20"/>
    </row>
    <row r="506" spans="2:2" x14ac:dyDescent="0.25">
      <c r="B506" s="20"/>
    </row>
    <row r="507" spans="2:2" x14ac:dyDescent="0.25">
      <c r="B507" s="20"/>
    </row>
    <row r="508" spans="2:2" x14ac:dyDescent="0.25">
      <c r="B508" s="20"/>
    </row>
    <row r="509" spans="2:2" x14ac:dyDescent="0.25">
      <c r="B509" s="20"/>
    </row>
    <row r="510" spans="2:2" x14ac:dyDescent="0.25">
      <c r="B510" s="20"/>
    </row>
    <row r="511" spans="2:2" x14ac:dyDescent="0.25">
      <c r="B511" s="20"/>
    </row>
    <row r="512" spans="2:2" x14ac:dyDescent="0.25">
      <c r="B512" s="20"/>
    </row>
    <row r="513" spans="2:2" x14ac:dyDescent="0.25">
      <c r="B513" s="20"/>
    </row>
    <row r="514" spans="2:2" x14ac:dyDescent="0.25">
      <c r="B514" s="20"/>
    </row>
    <row r="515" spans="2:2" x14ac:dyDescent="0.25">
      <c r="B515" s="20"/>
    </row>
    <row r="516" spans="2:2" x14ac:dyDescent="0.25">
      <c r="B516" s="20"/>
    </row>
    <row r="517" spans="2:2" x14ac:dyDescent="0.25">
      <c r="B517" s="20"/>
    </row>
    <row r="518" spans="2:2" x14ac:dyDescent="0.25">
      <c r="B518" s="20"/>
    </row>
    <row r="519" spans="2:2" x14ac:dyDescent="0.25">
      <c r="B519" s="20"/>
    </row>
    <row r="520" spans="2:2" x14ac:dyDescent="0.25">
      <c r="B520" s="20"/>
    </row>
    <row r="521" spans="2:2" x14ac:dyDescent="0.25">
      <c r="B521" s="20"/>
    </row>
    <row r="522" spans="2:2" x14ac:dyDescent="0.25">
      <c r="B522" s="20"/>
    </row>
    <row r="523" spans="2:2" x14ac:dyDescent="0.25">
      <c r="B523" s="20"/>
    </row>
    <row r="524" spans="2:2" x14ac:dyDescent="0.25">
      <c r="B524" s="20"/>
    </row>
    <row r="525" spans="2:2" x14ac:dyDescent="0.25">
      <c r="B525" s="20"/>
    </row>
    <row r="526" spans="2:2" x14ac:dyDescent="0.25">
      <c r="B526" s="20"/>
    </row>
    <row r="527" spans="2:2" x14ac:dyDescent="0.25">
      <c r="B527" s="20"/>
    </row>
    <row r="528" spans="2:2" x14ac:dyDescent="0.25">
      <c r="B528" s="20"/>
    </row>
    <row r="529" spans="2:2" x14ac:dyDescent="0.25">
      <c r="B529" s="20"/>
    </row>
    <row r="530" spans="2:2" x14ac:dyDescent="0.25">
      <c r="B530" s="20"/>
    </row>
    <row r="531" spans="2:2" x14ac:dyDescent="0.25">
      <c r="B531" s="20"/>
    </row>
    <row r="532" spans="2:2" x14ac:dyDescent="0.25">
      <c r="B532" s="20"/>
    </row>
    <row r="533" spans="2:2" x14ac:dyDescent="0.25">
      <c r="B533" s="20"/>
    </row>
    <row r="534" spans="2:2" x14ac:dyDescent="0.25">
      <c r="B534" s="20"/>
    </row>
    <row r="535" spans="2:2" x14ac:dyDescent="0.25">
      <c r="B535" s="20"/>
    </row>
    <row r="536" spans="2:2" x14ac:dyDescent="0.25">
      <c r="B536" s="20"/>
    </row>
    <row r="537" spans="2:2" x14ac:dyDescent="0.25">
      <c r="B537" s="20"/>
    </row>
    <row r="538" spans="2:2" x14ac:dyDescent="0.25">
      <c r="B538" s="20"/>
    </row>
    <row r="539" spans="2:2" x14ac:dyDescent="0.25">
      <c r="B539" s="20"/>
    </row>
    <row r="540" spans="2:2" x14ac:dyDescent="0.25">
      <c r="B540" s="20"/>
    </row>
    <row r="541" spans="2:2" x14ac:dyDescent="0.25">
      <c r="B541" s="20"/>
    </row>
    <row r="542" spans="2:2" x14ac:dyDescent="0.25">
      <c r="B542" s="20"/>
    </row>
    <row r="543" spans="2:2" x14ac:dyDescent="0.25">
      <c r="B543" s="20"/>
    </row>
    <row r="544" spans="2:2" x14ac:dyDescent="0.25">
      <c r="B544" s="20"/>
    </row>
    <row r="545" spans="2:2" x14ac:dyDescent="0.25">
      <c r="B545" s="20"/>
    </row>
    <row r="546" spans="2:2" x14ac:dyDescent="0.25">
      <c r="B546" s="20"/>
    </row>
    <row r="547" spans="2:2" x14ac:dyDescent="0.25">
      <c r="B547" s="20"/>
    </row>
    <row r="548" spans="2:2" x14ac:dyDescent="0.25">
      <c r="B548" s="20"/>
    </row>
    <row r="549" spans="2:2" x14ac:dyDescent="0.25">
      <c r="B549" s="20"/>
    </row>
    <row r="550" spans="2:2" x14ac:dyDescent="0.25">
      <c r="B550" s="20"/>
    </row>
    <row r="551" spans="2:2" x14ac:dyDescent="0.25">
      <c r="B551" s="20"/>
    </row>
    <row r="552" spans="2:2" x14ac:dyDescent="0.25">
      <c r="B552" s="20"/>
    </row>
    <row r="553" spans="2:2" x14ac:dyDescent="0.25">
      <c r="B553" s="20"/>
    </row>
    <row r="554" spans="2:2" x14ac:dyDescent="0.25">
      <c r="B554" s="20"/>
    </row>
    <row r="555" spans="2:2" x14ac:dyDescent="0.25">
      <c r="B555" s="20"/>
    </row>
    <row r="556" spans="2:2" x14ac:dyDescent="0.25">
      <c r="B556" s="20"/>
    </row>
    <row r="557" spans="2:2" x14ac:dyDescent="0.25">
      <c r="B557" s="20"/>
    </row>
    <row r="558" spans="2:2" x14ac:dyDescent="0.25">
      <c r="B558" s="20"/>
    </row>
    <row r="559" spans="2:2" x14ac:dyDescent="0.25">
      <c r="B559" s="20"/>
    </row>
    <row r="560" spans="2:2" x14ac:dyDescent="0.25">
      <c r="B560" s="20"/>
    </row>
    <row r="561" spans="2:2" x14ac:dyDescent="0.25">
      <c r="B561" s="20"/>
    </row>
    <row r="562" spans="2:2" x14ac:dyDescent="0.25">
      <c r="B562" s="20"/>
    </row>
    <row r="563" spans="2:2" x14ac:dyDescent="0.25">
      <c r="B563" s="20"/>
    </row>
    <row r="564" spans="2:2" x14ac:dyDescent="0.25">
      <c r="B564" s="20"/>
    </row>
    <row r="565" spans="2:2" x14ac:dyDescent="0.25">
      <c r="B565" s="20"/>
    </row>
    <row r="566" spans="2:2" x14ac:dyDescent="0.25">
      <c r="B566" s="20"/>
    </row>
    <row r="567" spans="2:2" x14ac:dyDescent="0.25">
      <c r="B567" s="20"/>
    </row>
    <row r="568" spans="2:2" x14ac:dyDescent="0.25">
      <c r="B568" s="20"/>
    </row>
    <row r="569" spans="2:2" x14ac:dyDescent="0.25">
      <c r="B569" s="20"/>
    </row>
    <row r="570" spans="2:2" x14ac:dyDescent="0.25">
      <c r="B570" s="20"/>
    </row>
    <row r="571" spans="2:2" x14ac:dyDescent="0.25">
      <c r="B571" s="20"/>
    </row>
    <row r="572" spans="2:2" x14ac:dyDescent="0.25">
      <c r="B572" s="20"/>
    </row>
    <row r="573" spans="2:2" x14ac:dyDescent="0.25">
      <c r="B573" s="20"/>
    </row>
    <row r="574" spans="2:2" x14ac:dyDescent="0.25">
      <c r="B574" s="20"/>
    </row>
    <row r="575" spans="2:2" x14ac:dyDescent="0.25">
      <c r="B575" s="20"/>
    </row>
    <row r="576" spans="2:2" x14ac:dyDescent="0.25">
      <c r="B576" s="20"/>
    </row>
    <row r="577" spans="2:2" x14ac:dyDescent="0.25">
      <c r="B577" s="20"/>
    </row>
    <row r="578" spans="2:2" x14ac:dyDescent="0.25">
      <c r="B578" s="20"/>
    </row>
    <row r="579" spans="2:2" x14ac:dyDescent="0.25">
      <c r="B579" s="20"/>
    </row>
    <row r="580" spans="2:2" x14ac:dyDescent="0.25">
      <c r="B580" s="20"/>
    </row>
    <row r="581" spans="2:2" x14ac:dyDescent="0.25">
      <c r="B581" s="20"/>
    </row>
    <row r="582" spans="2:2" x14ac:dyDescent="0.25">
      <c r="B582" s="20"/>
    </row>
    <row r="583" spans="2:2" x14ac:dyDescent="0.25">
      <c r="B583" s="20"/>
    </row>
    <row r="584" spans="2:2" x14ac:dyDescent="0.25">
      <c r="B584" s="20"/>
    </row>
    <row r="585" spans="2:2" x14ac:dyDescent="0.25">
      <c r="B585" s="20"/>
    </row>
    <row r="586" spans="2:2" x14ac:dyDescent="0.25">
      <c r="B586" s="20"/>
    </row>
    <row r="587" spans="2:2" x14ac:dyDescent="0.25">
      <c r="B587" s="20"/>
    </row>
    <row r="588" spans="2:2" x14ac:dyDescent="0.25">
      <c r="B588" s="20"/>
    </row>
    <row r="589" spans="2:2" x14ac:dyDescent="0.25">
      <c r="B589" s="20"/>
    </row>
    <row r="590" spans="2:2" x14ac:dyDescent="0.25">
      <c r="B590" s="20"/>
    </row>
    <row r="591" spans="2:2" x14ac:dyDescent="0.25">
      <c r="B591" s="20"/>
    </row>
    <row r="592" spans="2:2" x14ac:dyDescent="0.25">
      <c r="B592" s="20"/>
    </row>
    <row r="593" spans="2:2" x14ac:dyDescent="0.25">
      <c r="B593" s="20"/>
    </row>
    <row r="594" spans="2:2" x14ac:dyDescent="0.25">
      <c r="B594" s="20"/>
    </row>
    <row r="595" spans="2:2" x14ac:dyDescent="0.25">
      <c r="B595" s="20"/>
    </row>
    <row r="596" spans="2:2" x14ac:dyDescent="0.25">
      <c r="B596" s="20"/>
    </row>
    <row r="597" spans="2:2" x14ac:dyDescent="0.25">
      <c r="B597" s="20"/>
    </row>
    <row r="598" spans="2:2" x14ac:dyDescent="0.25">
      <c r="B598" s="20"/>
    </row>
    <row r="599" spans="2:2" x14ac:dyDescent="0.25">
      <c r="B599" s="20"/>
    </row>
    <row r="600" spans="2:2" x14ac:dyDescent="0.25">
      <c r="B600" s="20"/>
    </row>
    <row r="601" spans="2:2" x14ac:dyDescent="0.25">
      <c r="B601" s="20"/>
    </row>
    <row r="602" spans="2:2" x14ac:dyDescent="0.25">
      <c r="B602" s="20"/>
    </row>
    <row r="603" spans="2:2" x14ac:dyDescent="0.25">
      <c r="B603" s="20"/>
    </row>
    <row r="604" spans="2:2" x14ac:dyDescent="0.25">
      <c r="B604" s="20"/>
    </row>
    <row r="605" spans="2:2" x14ac:dyDescent="0.25">
      <c r="B605" s="20"/>
    </row>
    <row r="606" spans="2:2" x14ac:dyDescent="0.25">
      <c r="B606" s="20"/>
    </row>
    <row r="607" spans="2:2" x14ac:dyDescent="0.25">
      <c r="B607" s="20"/>
    </row>
    <row r="608" spans="2:2" x14ac:dyDescent="0.25">
      <c r="B608" s="20"/>
    </row>
    <row r="609" spans="2:2" x14ac:dyDescent="0.25">
      <c r="B609" s="20"/>
    </row>
    <row r="610" spans="2:2" x14ac:dyDescent="0.25">
      <c r="B610" s="20"/>
    </row>
    <row r="611" spans="2:2" x14ac:dyDescent="0.25">
      <c r="B611" s="20"/>
    </row>
    <row r="612" spans="2:2" x14ac:dyDescent="0.25">
      <c r="B612" s="20"/>
    </row>
    <row r="613" spans="2:2" x14ac:dyDescent="0.25">
      <c r="B613" s="20"/>
    </row>
    <row r="614" spans="2:2" x14ac:dyDescent="0.25">
      <c r="B614" s="20"/>
    </row>
    <row r="615" spans="2:2" x14ac:dyDescent="0.25">
      <c r="B615" s="20"/>
    </row>
    <row r="616" spans="2:2" x14ac:dyDescent="0.25">
      <c r="B616" s="20"/>
    </row>
    <row r="617" spans="2:2" x14ac:dyDescent="0.25">
      <c r="B617" s="20"/>
    </row>
    <row r="618" spans="2:2" x14ac:dyDescent="0.25">
      <c r="B618" s="20"/>
    </row>
    <row r="619" spans="2:2" x14ac:dyDescent="0.25">
      <c r="B619" s="20"/>
    </row>
    <row r="620" spans="2:2" x14ac:dyDescent="0.25">
      <c r="B620" s="20"/>
    </row>
    <row r="621" spans="2:2" x14ac:dyDescent="0.25">
      <c r="B621" s="20"/>
    </row>
    <row r="622" spans="2:2" x14ac:dyDescent="0.25">
      <c r="B622" s="20"/>
    </row>
    <row r="623" spans="2:2" x14ac:dyDescent="0.25">
      <c r="B623" s="20"/>
    </row>
    <row r="624" spans="2:2" x14ac:dyDescent="0.25">
      <c r="B624" s="20"/>
    </row>
    <row r="625" spans="2:2" x14ac:dyDescent="0.25">
      <c r="B625" s="20"/>
    </row>
    <row r="626" spans="2:2" x14ac:dyDescent="0.25">
      <c r="B626" s="20"/>
    </row>
    <row r="627" spans="2:2" x14ac:dyDescent="0.25">
      <c r="B627" s="20"/>
    </row>
    <row r="628" spans="2:2" x14ac:dyDescent="0.25">
      <c r="B628" s="20"/>
    </row>
    <row r="629" spans="2:2" x14ac:dyDescent="0.25">
      <c r="B629" s="20"/>
    </row>
    <row r="630" spans="2:2" x14ac:dyDescent="0.25">
      <c r="B630" s="20"/>
    </row>
    <row r="631" spans="2:2" x14ac:dyDescent="0.25">
      <c r="B631" s="20"/>
    </row>
    <row r="632" spans="2:2" x14ac:dyDescent="0.25">
      <c r="B632" s="20"/>
    </row>
    <row r="633" spans="2:2" x14ac:dyDescent="0.25">
      <c r="B633" s="20"/>
    </row>
    <row r="634" spans="2:2" x14ac:dyDescent="0.25">
      <c r="B634" s="20"/>
    </row>
    <row r="635" spans="2:2" x14ac:dyDescent="0.25">
      <c r="B635" s="20"/>
    </row>
    <row r="636" spans="2:2" x14ac:dyDescent="0.25">
      <c r="B636" s="20"/>
    </row>
    <row r="637" spans="2:2" x14ac:dyDescent="0.25">
      <c r="B637" s="20"/>
    </row>
    <row r="638" spans="2:2" x14ac:dyDescent="0.25">
      <c r="B638" s="20"/>
    </row>
    <row r="639" spans="2:2" x14ac:dyDescent="0.25">
      <c r="B639" s="20"/>
    </row>
    <row r="640" spans="2:2" x14ac:dyDescent="0.25">
      <c r="B640" s="20"/>
    </row>
    <row r="641" spans="2:2" x14ac:dyDescent="0.25">
      <c r="B641" s="20"/>
    </row>
    <row r="642" spans="2:2" x14ac:dyDescent="0.25">
      <c r="B642" s="20"/>
    </row>
    <row r="643" spans="2:2" x14ac:dyDescent="0.25">
      <c r="B643" s="20"/>
    </row>
    <row r="644" spans="2:2" x14ac:dyDescent="0.25">
      <c r="B644" s="20"/>
    </row>
    <row r="645" spans="2:2" x14ac:dyDescent="0.25">
      <c r="B645" s="20"/>
    </row>
    <row r="646" spans="2:2" x14ac:dyDescent="0.25">
      <c r="B646" s="20"/>
    </row>
    <row r="647" spans="2:2" x14ac:dyDescent="0.25">
      <c r="B647" s="20"/>
    </row>
    <row r="648" spans="2:2" x14ac:dyDescent="0.25">
      <c r="B648" s="20"/>
    </row>
    <row r="649" spans="2:2" x14ac:dyDescent="0.25">
      <c r="B649" s="20"/>
    </row>
    <row r="650" spans="2:2" x14ac:dyDescent="0.25">
      <c r="B650" s="20"/>
    </row>
    <row r="651" spans="2:2" x14ac:dyDescent="0.25">
      <c r="B651" s="20"/>
    </row>
    <row r="652" spans="2:2" x14ac:dyDescent="0.25">
      <c r="B652" s="20"/>
    </row>
    <row r="653" spans="2:2" x14ac:dyDescent="0.25">
      <c r="B653" s="20"/>
    </row>
    <row r="654" spans="2:2" x14ac:dyDescent="0.25">
      <c r="B654" s="20"/>
    </row>
    <row r="655" spans="2:2" x14ac:dyDescent="0.25">
      <c r="B655" s="20"/>
    </row>
    <row r="656" spans="2:2" x14ac:dyDescent="0.25">
      <c r="B656" s="20"/>
    </row>
    <row r="657" spans="2:2" x14ac:dyDescent="0.25">
      <c r="B657" s="20"/>
    </row>
    <row r="658" spans="2:2" x14ac:dyDescent="0.25">
      <c r="B658" s="20"/>
    </row>
    <row r="659" spans="2:2" x14ac:dyDescent="0.25">
      <c r="B659" s="20"/>
    </row>
    <row r="660" spans="2:2" x14ac:dyDescent="0.25">
      <c r="B660" s="20"/>
    </row>
    <row r="661" spans="2:2" x14ac:dyDescent="0.25">
      <c r="B661" s="20"/>
    </row>
    <row r="662" spans="2:2" x14ac:dyDescent="0.25">
      <c r="B662" s="20"/>
    </row>
    <row r="663" spans="2:2" x14ac:dyDescent="0.25">
      <c r="B663" s="20"/>
    </row>
    <row r="664" spans="2:2" x14ac:dyDescent="0.25">
      <c r="B664" s="20"/>
    </row>
    <row r="665" spans="2:2" x14ac:dyDescent="0.25">
      <c r="B665" s="20"/>
    </row>
    <row r="666" spans="2:2" x14ac:dyDescent="0.25">
      <c r="B666" s="20"/>
    </row>
    <row r="667" spans="2:2" x14ac:dyDescent="0.25">
      <c r="B667" s="20"/>
    </row>
    <row r="668" spans="2:2" x14ac:dyDescent="0.25">
      <c r="B668" s="20"/>
    </row>
    <row r="669" spans="2:2" x14ac:dyDescent="0.25">
      <c r="B669" s="20"/>
    </row>
    <row r="670" spans="2:2" x14ac:dyDescent="0.25">
      <c r="B670" s="20"/>
    </row>
    <row r="671" spans="2:2" x14ac:dyDescent="0.25">
      <c r="B671" s="20"/>
    </row>
    <row r="672" spans="2:2" x14ac:dyDescent="0.25">
      <c r="B672" s="20"/>
    </row>
    <row r="673" spans="2:2" x14ac:dyDescent="0.25">
      <c r="B673" s="20"/>
    </row>
    <row r="674" spans="2:2" x14ac:dyDescent="0.25">
      <c r="B674" s="20"/>
    </row>
    <row r="675" spans="2:2" x14ac:dyDescent="0.25">
      <c r="B675" s="20"/>
    </row>
    <row r="676" spans="2:2" x14ac:dyDescent="0.25">
      <c r="B676" s="20"/>
    </row>
    <row r="677" spans="2:2" x14ac:dyDescent="0.25">
      <c r="B677" s="20"/>
    </row>
    <row r="678" spans="2:2" x14ac:dyDescent="0.25">
      <c r="B678" s="20"/>
    </row>
    <row r="679" spans="2:2" x14ac:dyDescent="0.25">
      <c r="B679" s="20"/>
    </row>
    <row r="680" spans="2:2" x14ac:dyDescent="0.25">
      <c r="B680" s="20"/>
    </row>
    <row r="681" spans="2:2" x14ac:dyDescent="0.25">
      <c r="B681" s="20"/>
    </row>
    <row r="682" spans="2:2" x14ac:dyDescent="0.25">
      <c r="B682" s="20"/>
    </row>
    <row r="683" spans="2:2" x14ac:dyDescent="0.25">
      <c r="B683" s="20"/>
    </row>
    <row r="684" spans="2:2" x14ac:dyDescent="0.25">
      <c r="B684" s="20"/>
    </row>
    <row r="685" spans="2:2" x14ac:dyDescent="0.25">
      <c r="B685" s="20"/>
    </row>
    <row r="686" spans="2:2" x14ac:dyDescent="0.25">
      <c r="B686" s="20"/>
    </row>
    <row r="687" spans="2:2" x14ac:dyDescent="0.25">
      <c r="B687" s="20"/>
    </row>
    <row r="688" spans="2:2" x14ac:dyDescent="0.25">
      <c r="B688" s="20"/>
    </row>
    <row r="689" spans="2:2" x14ac:dyDescent="0.25">
      <c r="B689" s="20"/>
    </row>
    <row r="690" spans="2:2" x14ac:dyDescent="0.25">
      <c r="B690" s="20"/>
    </row>
    <row r="691" spans="2:2" x14ac:dyDescent="0.25">
      <c r="B691" s="20"/>
    </row>
    <row r="692" spans="2:2" x14ac:dyDescent="0.25">
      <c r="B692" s="20"/>
    </row>
    <row r="693" spans="2:2" x14ac:dyDescent="0.25">
      <c r="B693" s="20"/>
    </row>
    <row r="694" spans="2:2" x14ac:dyDescent="0.25">
      <c r="B694" s="20"/>
    </row>
    <row r="695" spans="2:2" x14ac:dyDescent="0.25">
      <c r="B695" s="20"/>
    </row>
    <row r="696" spans="2:2" x14ac:dyDescent="0.25">
      <c r="B696" s="20"/>
    </row>
    <row r="697" spans="2:2" x14ac:dyDescent="0.25">
      <c r="B697" s="20"/>
    </row>
    <row r="698" spans="2:2" x14ac:dyDescent="0.25">
      <c r="B698" s="20"/>
    </row>
    <row r="699" spans="2:2" x14ac:dyDescent="0.25">
      <c r="B699" s="20"/>
    </row>
    <row r="700" spans="2:2" x14ac:dyDescent="0.25">
      <c r="B700" s="20"/>
    </row>
    <row r="701" spans="2:2" x14ac:dyDescent="0.25">
      <c r="B701" s="20"/>
    </row>
    <row r="702" spans="2:2" x14ac:dyDescent="0.25">
      <c r="B702" s="20"/>
    </row>
    <row r="703" spans="2:2" x14ac:dyDescent="0.25">
      <c r="B703" s="20"/>
    </row>
    <row r="704" spans="2:2" x14ac:dyDescent="0.25">
      <c r="B704" s="20"/>
    </row>
    <row r="705" spans="2:2" x14ac:dyDescent="0.25">
      <c r="B705" s="20"/>
    </row>
    <row r="706" spans="2:2" x14ac:dyDescent="0.25">
      <c r="B706" s="20"/>
    </row>
    <row r="707" spans="2:2" x14ac:dyDescent="0.25">
      <c r="B707" s="20"/>
    </row>
    <row r="708" spans="2:2" x14ac:dyDescent="0.25">
      <c r="B708" s="20"/>
    </row>
    <row r="709" spans="2:2" x14ac:dyDescent="0.25">
      <c r="B709" s="20"/>
    </row>
    <row r="710" spans="2:2" x14ac:dyDescent="0.25">
      <c r="B710" s="20"/>
    </row>
    <row r="711" spans="2:2" x14ac:dyDescent="0.25">
      <c r="B711" s="20"/>
    </row>
    <row r="712" spans="2:2" x14ac:dyDescent="0.25">
      <c r="B712" s="20"/>
    </row>
    <row r="713" spans="2:2" x14ac:dyDescent="0.25">
      <c r="B713" s="20"/>
    </row>
    <row r="714" spans="2:2" x14ac:dyDescent="0.25">
      <c r="B714" s="20"/>
    </row>
    <row r="715" spans="2:2" x14ac:dyDescent="0.25">
      <c r="B715" s="20"/>
    </row>
    <row r="716" spans="2:2" x14ac:dyDescent="0.25">
      <c r="B716" s="20"/>
    </row>
    <row r="717" spans="2:2" x14ac:dyDescent="0.25">
      <c r="B717" s="20"/>
    </row>
    <row r="718" spans="2:2" x14ac:dyDescent="0.25">
      <c r="B718" s="20"/>
    </row>
    <row r="719" spans="2:2" x14ac:dyDescent="0.25">
      <c r="B719" s="20"/>
    </row>
    <row r="720" spans="2:2" x14ac:dyDescent="0.25">
      <c r="B720" s="20"/>
    </row>
    <row r="721" spans="2:2" x14ac:dyDescent="0.25">
      <c r="B721" s="20"/>
    </row>
    <row r="722" spans="2:2" x14ac:dyDescent="0.25">
      <c r="B722" s="20"/>
    </row>
    <row r="723" spans="2:2" x14ac:dyDescent="0.25">
      <c r="B723" s="20"/>
    </row>
    <row r="724" spans="2:2" x14ac:dyDescent="0.25">
      <c r="B724" s="20"/>
    </row>
    <row r="725" spans="2:2" x14ac:dyDescent="0.25">
      <c r="B725" s="20"/>
    </row>
    <row r="726" spans="2:2" x14ac:dyDescent="0.25">
      <c r="B726" s="20"/>
    </row>
    <row r="727" spans="2:2" x14ac:dyDescent="0.25">
      <c r="B727" s="20"/>
    </row>
    <row r="728" spans="2:2" x14ac:dyDescent="0.25">
      <c r="B728" s="20"/>
    </row>
    <row r="729" spans="2:2" x14ac:dyDescent="0.25">
      <c r="B729" s="20"/>
    </row>
    <row r="730" spans="2:2" x14ac:dyDescent="0.25">
      <c r="B730" s="20"/>
    </row>
    <row r="731" spans="2:2" x14ac:dyDescent="0.25">
      <c r="B731" s="20"/>
    </row>
    <row r="732" spans="2:2" x14ac:dyDescent="0.25">
      <c r="B732" s="20"/>
    </row>
    <row r="733" spans="2:2" x14ac:dyDescent="0.25">
      <c r="B733" s="20"/>
    </row>
    <row r="734" spans="2:2" x14ac:dyDescent="0.25">
      <c r="B734" s="20"/>
    </row>
    <row r="735" spans="2:2" x14ac:dyDescent="0.25">
      <c r="B735" s="20"/>
    </row>
    <row r="736" spans="2:2" x14ac:dyDescent="0.25">
      <c r="B736" s="20"/>
    </row>
    <row r="737" spans="2:2" x14ac:dyDescent="0.25">
      <c r="B737" s="20"/>
    </row>
    <row r="738" spans="2:2" x14ac:dyDescent="0.25">
      <c r="B738" s="20"/>
    </row>
    <row r="739" spans="2:2" x14ac:dyDescent="0.25">
      <c r="B739" s="20"/>
    </row>
    <row r="740" spans="2:2" x14ac:dyDescent="0.25">
      <c r="B740" s="20"/>
    </row>
    <row r="741" spans="2:2" x14ac:dyDescent="0.25">
      <c r="B741" s="20"/>
    </row>
    <row r="742" spans="2:2" x14ac:dyDescent="0.25">
      <c r="B742" s="20"/>
    </row>
    <row r="743" spans="2:2" x14ac:dyDescent="0.25">
      <c r="B743" s="20"/>
    </row>
    <row r="744" spans="2:2" x14ac:dyDescent="0.25">
      <c r="B744" s="20"/>
    </row>
    <row r="745" spans="2:2" x14ac:dyDescent="0.25">
      <c r="B745" s="20"/>
    </row>
    <row r="746" spans="2:2" x14ac:dyDescent="0.25">
      <c r="B746" s="20"/>
    </row>
    <row r="747" spans="2:2" x14ac:dyDescent="0.25">
      <c r="B747" s="20"/>
    </row>
    <row r="748" spans="2:2" x14ac:dyDescent="0.25">
      <c r="B748" s="20"/>
    </row>
    <row r="749" spans="2:2" x14ac:dyDescent="0.25">
      <c r="B749" s="20"/>
    </row>
    <row r="750" spans="2:2" x14ac:dyDescent="0.25">
      <c r="B750" s="20"/>
    </row>
    <row r="751" spans="2:2" x14ac:dyDescent="0.25">
      <c r="B751" s="20"/>
    </row>
    <row r="752" spans="2:2" x14ac:dyDescent="0.25">
      <c r="B752" s="20"/>
    </row>
    <row r="753" spans="2:2" x14ac:dyDescent="0.25">
      <c r="B753" s="20"/>
    </row>
    <row r="754" spans="2:2" x14ac:dyDescent="0.25">
      <c r="B754" s="20"/>
    </row>
    <row r="755" spans="2:2" x14ac:dyDescent="0.25">
      <c r="B755" s="20"/>
    </row>
    <row r="756" spans="2:2" x14ac:dyDescent="0.25">
      <c r="B756" s="20"/>
    </row>
    <row r="757" spans="2:2" x14ac:dyDescent="0.25">
      <c r="B757" s="20"/>
    </row>
    <row r="758" spans="2:2" x14ac:dyDescent="0.25">
      <c r="B758" s="20"/>
    </row>
    <row r="759" spans="2:2" x14ac:dyDescent="0.25">
      <c r="B759" s="20"/>
    </row>
    <row r="760" spans="2:2" x14ac:dyDescent="0.25">
      <c r="B760" s="20"/>
    </row>
    <row r="761" spans="2:2" x14ac:dyDescent="0.25">
      <c r="B761" s="20"/>
    </row>
    <row r="762" spans="2:2" x14ac:dyDescent="0.25">
      <c r="B762" s="20"/>
    </row>
    <row r="763" spans="2:2" x14ac:dyDescent="0.25">
      <c r="B763" s="20"/>
    </row>
    <row r="764" spans="2:2" x14ac:dyDescent="0.25">
      <c r="B764" s="20"/>
    </row>
    <row r="765" spans="2:2" x14ac:dyDescent="0.25">
      <c r="B765" s="20"/>
    </row>
    <row r="766" spans="2:2" x14ac:dyDescent="0.25">
      <c r="B766" s="20"/>
    </row>
    <row r="767" spans="2:2" x14ac:dyDescent="0.25">
      <c r="B767" s="20"/>
    </row>
    <row r="768" spans="2:2" x14ac:dyDescent="0.25">
      <c r="B768" s="20"/>
    </row>
    <row r="769" spans="2:2" x14ac:dyDescent="0.25">
      <c r="B769" s="20"/>
    </row>
    <row r="770" spans="2:2" x14ac:dyDescent="0.25">
      <c r="B770" s="20"/>
    </row>
    <row r="771" spans="2:2" x14ac:dyDescent="0.25">
      <c r="B771" s="20"/>
    </row>
    <row r="772" spans="2:2" x14ac:dyDescent="0.25">
      <c r="B772" s="20"/>
    </row>
    <row r="773" spans="2:2" x14ac:dyDescent="0.25">
      <c r="B773" s="20"/>
    </row>
    <row r="774" spans="2:2" x14ac:dyDescent="0.25">
      <c r="B774" s="20"/>
    </row>
    <row r="775" spans="2:2" x14ac:dyDescent="0.25">
      <c r="B775" s="20"/>
    </row>
    <row r="776" spans="2:2" x14ac:dyDescent="0.25">
      <c r="B776" s="20"/>
    </row>
    <row r="777" spans="2:2" x14ac:dyDescent="0.25">
      <c r="B777" s="20"/>
    </row>
    <row r="778" spans="2:2" x14ac:dyDescent="0.25">
      <c r="B778" s="20"/>
    </row>
    <row r="779" spans="2:2" x14ac:dyDescent="0.25">
      <c r="B779" s="20"/>
    </row>
    <row r="780" spans="2:2" x14ac:dyDescent="0.25">
      <c r="B780" s="20"/>
    </row>
    <row r="781" spans="2:2" x14ac:dyDescent="0.25">
      <c r="B781" s="20"/>
    </row>
    <row r="782" spans="2:2" x14ac:dyDescent="0.25">
      <c r="B782" s="20"/>
    </row>
    <row r="783" spans="2:2" x14ac:dyDescent="0.25">
      <c r="B783" s="20"/>
    </row>
    <row r="784" spans="2:2" x14ac:dyDescent="0.25">
      <c r="B784" s="20"/>
    </row>
    <row r="785" spans="2:2" x14ac:dyDescent="0.25">
      <c r="B785" s="20"/>
    </row>
    <row r="786" spans="2:2" x14ac:dyDescent="0.25">
      <c r="B786" s="20"/>
    </row>
    <row r="787" spans="2:2" x14ac:dyDescent="0.25">
      <c r="B787" s="20"/>
    </row>
    <row r="788" spans="2:2" x14ac:dyDescent="0.25">
      <c r="B788" s="20"/>
    </row>
    <row r="789" spans="2:2" x14ac:dyDescent="0.25">
      <c r="B789" s="20"/>
    </row>
    <row r="790" spans="2:2" x14ac:dyDescent="0.25">
      <c r="B790" s="20"/>
    </row>
    <row r="791" spans="2:2" x14ac:dyDescent="0.25">
      <c r="B791" s="20"/>
    </row>
    <row r="792" spans="2:2" x14ac:dyDescent="0.25">
      <c r="B792" s="20"/>
    </row>
    <row r="793" spans="2:2" x14ac:dyDescent="0.25">
      <c r="B793" s="20"/>
    </row>
    <row r="794" spans="2:2" x14ac:dyDescent="0.25">
      <c r="B794" s="20"/>
    </row>
    <row r="795" spans="2:2" x14ac:dyDescent="0.25">
      <c r="B795" s="20"/>
    </row>
    <row r="796" spans="2:2" x14ac:dyDescent="0.25">
      <c r="B796" s="20"/>
    </row>
    <row r="797" spans="2:2" x14ac:dyDescent="0.25">
      <c r="B797" s="20"/>
    </row>
    <row r="798" spans="2:2" x14ac:dyDescent="0.25">
      <c r="B798" s="20"/>
    </row>
    <row r="799" spans="2:2" x14ac:dyDescent="0.25">
      <c r="B799" s="20"/>
    </row>
    <row r="800" spans="2:2" x14ac:dyDescent="0.25">
      <c r="B800" s="20"/>
    </row>
    <row r="801" spans="2:2" x14ac:dyDescent="0.25">
      <c r="B801" s="20"/>
    </row>
    <row r="802" spans="2:2" x14ac:dyDescent="0.25">
      <c r="B802" s="20"/>
    </row>
    <row r="803" spans="2:2" x14ac:dyDescent="0.25">
      <c r="B803" s="20"/>
    </row>
    <row r="804" spans="2:2" x14ac:dyDescent="0.25">
      <c r="B804" s="20"/>
    </row>
    <row r="805" spans="2:2" x14ac:dyDescent="0.25">
      <c r="B805" s="20"/>
    </row>
    <row r="806" spans="2:2" x14ac:dyDescent="0.25">
      <c r="B806" s="20"/>
    </row>
    <row r="807" spans="2:2" x14ac:dyDescent="0.25">
      <c r="B807" s="20"/>
    </row>
    <row r="808" spans="2:2" x14ac:dyDescent="0.25">
      <c r="B808" s="20"/>
    </row>
    <row r="809" spans="2:2" x14ac:dyDescent="0.25">
      <c r="B809" s="20"/>
    </row>
    <row r="810" spans="2:2" x14ac:dyDescent="0.25">
      <c r="B810" s="20"/>
    </row>
    <row r="811" spans="2:2" x14ac:dyDescent="0.25">
      <c r="B811" s="20"/>
    </row>
    <row r="812" spans="2:2" x14ac:dyDescent="0.25">
      <c r="B812" s="20"/>
    </row>
    <row r="813" spans="2:2" x14ac:dyDescent="0.25">
      <c r="B813" s="20"/>
    </row>
    <row r="814" spans="2:2" x14ac:dyDescent="0.25">
      <c r="B814" s="20"/>
    </row>
    <row r="815" spans="2:2" x14ac:dyDescent="0.25">
      <c r="B815" s="20"/>
    </row>
    <row r="816" spans="2:2" x14ac:dyDescent="0.25">
      <c r="B816" s="20"/>
    </row>
    <row r="817" spans="2:2" x14ac:dyDescent="0.25">
      <c r="B817" s="20"/>
    </row>
    <row r="818" spans="2:2" x14ac:dyDescent="0.25">
      <c r="B818" s="20"/>
    </row>
    <row r="819" spans="2:2" x14ac:dyDescent="0.25">
      <c r="B819" s="20"/>
    </row>
    <row r="820" spans="2:2" x14ac:dyDescent="0.25">
      <c r="B820" s="20"/>
    </row>
    <row r="821" spans="2:2" x14ac:dyDescent="0.25">
      <c r="B821" s="20"/>
    </row>
    <row r="822" spans="2:2" x14ac:dyDescent="0.25">
      <c r="B822" s="20"/>
    </row>
    <row r="823" spans="2:2" x14ac:dyDescent="0.25">
      <c r="B823" s="20"/>
    </row>
    <row r="824" spans="2:2" x14ac:dyDescent="0.25">
      <c r="B824" s="20"/>
    </row>
    <row r="825" spans="2:2" x14ac:dyDescent="0.25">
      <c r="B825" s="20"/>
    </row>
    <row r="826" spans="2:2" x14ac:dyDescent="0.25">
      <c r="B826" s="20"/>
    </row>
    <row r="827" spans="2:2" x14ac:dyDescent="0.25">
      <c r="B827" s="20"/>
    </row>
    <row r="828" spans="2:2" x14ac:dyDescent="0.25">
      <c r="B828" s="20"/>
    </row>
    <row r="829" spans="2:2" x14ac:dyDescent="0.25">
      <c r="B829" s="20"/>
    </row>
    <row r="830" spans="2:2" x14ac:dyDescent="0.25">
      <c r="B830" s="20"/>
    </row>
    <row r="831" spans="2:2" x14ac:dyDescent="0.25">
      <c r="B831" s="20"/>
    </row>
    <row r="832" spans="2:2" x14ac:dyDescent="0.25">
      <c r="B832" s="20"/>
    </row>
    <row r="833" spans="2:2" x14ac:dyDescent="0.25">
      <c r="B833" s="20"/>
    </row>
    <row r="834" spans="2:2" x14ac:dyDescent="0.25">
      <c r="B834" s="20"/>
    </row>
    <row r="835" spans="2:2" x14ac:dyDescent="0.25">
      <c r="B835" s="20"/>
    </row>
    <row r="836" spans="2:2" x14ac:dyDescent="0.25">
      <c r="B836" s="20"/>
    </row>
    <row r="837" spans="2:2" x14ac:dyDescent="0.25">
      <c r="B837" s="20"/>
    </row>
    <row r="838" spans="2:2" x14ac:dyDescent="0.25">
      <c r="B838" s="20"/>
    </row>
    <row r="839" spans="2:2" x14ac:dyDescent="0.25">
      <c r="B839" s="20"/>
    </row>
    <row r="840" spans="2:2" x14ac:dyDescent="0.25">
      <c r="B840" s="20"/>
    </row>
    <row r="841" spans="2:2" x14ac:dyDescent="0.25">
      <c r="B841" s="20"/>
    </row>
    <row r="842" spans="2:2" x14ac:dyDescent="0.25">
      <c r="B842" s="20"/>
    </row>
    <row r="843" spans="2:2" x14ac:dyDescent="0.25">
      <c r="B843" s="20"/>
    </row>
    <row r="844" spans="2:2" x14ac:dyDescent="0.25">
      <c r="B844" s="20"/>
    </row>
    <row r="845" spans="2:2" x14ac:dyDescent="0.25">
      <c r="B845" s="20"/>
    </row>
    <row r="846" spans="2:2" x14ac:dyDescent="0.25">
      <c r="B846" s="20"/>
    </row>
    <row r="847" spans="2:2" x14ac:dyDescent="0.25">
      <c r="B847" s="20"/>
    </row>
    <row r="848" spans="2:2" x14ac:dyDescent="0.25">
      <c r="B848" s="20"/>
    </row>
    <row r="849" spans="2:2" x14ac:dyDescent="0.25">
      <c r="B849" s="20"/>
    </row>
    <row r="850" spans="2:2" x14ac:dyDescent="0.25">
      <c r="B850" s="20"/>
    </row>
    <row r="851" spans="2:2" x14ac:dyDescent="0.25">
      <c r="B851" s="20"/>
    </row>
    <row r="852" spans="2:2" x14ac:dyDescent="0.25">
      <c r="B852" s="20"/>
    </row>
    <row r="853" spans="2:2" x14ac:dyDescent="0.25">
      <c r="B853" s="20"/>
    </row>
    <row r="854" spans="2:2" x14ac:dyDescent="0.25">
      <c r="B854" s="20"/>
    </row>
    <row r="855" spans="2:2" x14ac:dyDescent="0.25">
      <c r="B855" s="20"/>
    </row>
    <row r="856" spans="2:2" x14ac:dyDescent="0.25">
      <c r="B856" s="20"/>
    </row>
    <row r="857" spans="2:2" x14ac:dyDescent="0.25">
      <c r="B857" s="20"/>
    </row>
    <row r="858" spans="2:2" x14ac:dyDescent="0.25">
      <c r="B858" s="20"/>
    </row>
    <row r="859" spans="2:2" x14ac:dyDescent="0.25">
      <c r="B859" s="20"/>
    </row>
    <row r="860" spans="2:2" x14ac:dyDescent="0.25">
      <c r="B860" s="20"/>
    </row>
    <row r="861" spans="2:2" x14ac:dyDescent="0.25">
      <c r="B861" s="20"/>
    </row>
    <row r="862" spans="2:2" x14ac:dyDescent="0.25">
      <c r="B862" s="20"/>
    </row>
    <row r="863" spans="2:2" x14ac:dyDescent="0.25">
      <c r="B863" s="20"/>
    </row>
    <row r="864" spans="2:2" x14ac:dyDescent="0.25">
      <c r="B864" s="20"/>
    </row>
    <row r="865" spans="2:2" x14ac:dyDescent="0.25">
      <c r="B865" s="20"/>
    </row>
    <row r="866" spans="2:2" x14ac:dyDescent="0.25">
      <c r="B866" s="20"/>
    </row>
    <row r="867" spans="2:2" x14ac:dyDescent="0.25">
      <c r="B867" s="20"/>
    </row>
    <row r="868" spans="2:2" x14ac:dyDescent="0.25">
      <c r="B868" s="20"/>
    </row>
    <row r="869" spans="2:2" x14ac:dyDescent="0.25">
      <c r="B869" s="20"/>
    </row>
    <row r="870" spans="2:2" x14ac:dyDescent="0.25">
      <c r="B870" s="20"/>
    </row>
    <row r="871" spans="2:2" x14ac:dyDescent="0.25">
      <c r="B871" s="20"/>
    </row>
    <row r="872" spans="2:2" x14ac:dyDescent="0.25">
      <c r="B872" s="20"/>
    </row>
    <row r="873" spans="2:2" x14ac:dyDescent="0.25">
      <c r="B873" s="20"/>
    </row>
    <row r="874" spans="2:2" x14ac:dyDescent="0.25">
      <c r="B874" s="20"/>
    </row>
    <row r="875" spans="2:2" x14ac:dyDescent="0.25">
      <c r="B875" s="20"/>
    </row>
    <row r="876" spans="2:2" x14ac:dyDescent="0.25">
      <c r="B876" s="20"/>
    </row>
    <row r="877" spans="2:2" x14ac:dyDescent="0.25">
      <c r="B877" s="20"/>
    </row>
    <row r="878" spans="2:2" x14ac:dyDescent="0.25">
      <c r="B878" s="20"/>
    </row>
    <row r="879" spans="2:2" x14ac:dyDescent="0.25">
      <c r="B879" s="20"/>
    </row>
    <row r="880" spans="2:2" x14ac:dyDescent="0.25">
      <c r="B880" s="20"/>
    </row>
    <row r="881" spans="2:2" x14ac:dyDescent="0.25">
      <c r="B881" s="20"/>
    </row>
    <row r="882" spans="2:2" x14ac:dyDescent="0.25">
      <c r="B882" s="20"/>
    </row>
    <row r="883" spans="2:2" x14ac:dyDescent="0.25">
      <c r="B883" s="20"/>
    </row>
    <row r="884" spans="2:2" x14ac:dyDescent="0.25">
      <c r="B884" s="20"/>
    </row>
    <row r="885" spans="2:2" x14ac:dyDescent="0.25">
      <c r="B885" s="20"/>
    </row>
    <row r="886" spans="2:2" x14ac:dyDescent="0.25">
      <c r="B886" s="20"/>
    </row>
    <row r="887" spans="2:2" x14ac:dyDescent="0.25">
      <c r="B887" s="20"/>
    </row>
    <row r="888" spans="2:2" x14ac:dyDescent="0.25">
      <c r="B888" s="20"/>
    </row>
    <row r="889" spans="2:2" x14ac:dyDescent="0.25">
      <c r="B889" s="20"/>
    </row>
    <row r="890" spans="2:2" x14ac:dyDescent="0.25">
      <c r="B890" s="20"/>
    </row>
    <row r="891" spans="2:2" x14ac:dyDescent="0.25">
      <c r="B891" s="20"/>
    </row>
    <row r="892" spans="2:2" x14ac:dyDescent="0.25">
      <c r="B892" s="20"/>
    </row>
    <row r="893" spans="2:2" x14ac:dyDescent="0.25">
      <c r="B893" s="20"/>
    </row>
    <row r="894" spans="2:2" x14ac:dyDescent="0.25">
      <c r="B894" s="20"/>
    </row>
    <row r="895" spans="2:2" x14ac:dyDescent="0.25">
      <c r="B895" s="20"/>
    </row>
    <row r="896" spans="2:2" x14ac:dyDescent="0.25">
      <c r="B896" s="20"/>
    </row>
    <row r="897" spans="2:2" x14ac:dyDescent="0.25">
      <c r="B897" s="20"/>
    </row>
    <row r="898" spans="2:2" x14ac:dyDescent="0.25">
      <c r="B898" s="20"/>
    </row>
    <row r="899" spans="2:2" x14ac:dyDescent="0.25">
      <c r="B899" s="20"/>
    </row>
    <row r="900" spans="2:2" x14ac:dyDescent="0.25">
      <c r="B900" s="20"/>
    </row>
    <row r="901" spans="2:2" x14ac:dyDescent="0.25">
      <c r="B901" s="20"/>
    </row>
    <row r="902" spans="2:2" x14ac:dyDescent="0.25">
      <c r="B902" s="20"/>
    </row>
    <row r="903" spans="2:2" x14ac:dyDescent="0.25">
      <c r="B903" s="20"/>
    </row>
    <row r="904" spans="2:2" x14ac:dyDescent="0.25">
      <c r="B904" s="20"/>
    </row>
    <row r="905" spans="2:2" x14ac:dyDescent="0.25">
      <c r="B905" s="20"/>
    </row>
    <row r="906" spans="2:2" x14ac:dyDescent="0.25">
      <c r="B906" s="20"/>
    </row>
    <row r="907" spans="2:2" x14ac:dyDescent="0.25">
      <c r="B907" s="20"/>
    </row>
    <row r="908" spans="2:2" x14ac:dyDescent="0.25">
      <c r="B908" s="20"/>
    </row>
    <row r="909" spans="2:2" x14ac:dyDescent="0.25">
      <c r="B909" s="20"/>
    </row>
    <row r="910" spans="2:2" x14ac:dyDescent="0.25">
      <c r="B910" s="20"/>
    </row>
    <row r="911" spans="2:2" x14ac:dyDescent="0.25">
      <c r="B911" s="20"/>
    </row>
    <row r="912" spans="2:2" x14ac:dyDescent="0.25">
      <c r="B912" s="20"/>
    </row>
    <row r="913" spans="2:2" x14ac:dyDescent="0.25">
      <c r="B913" s="20"/>
    </row>
    <row r="914" spans="2:2" x14ac:dyDescent="0.25">
      <c r="B914" s="20"/>
    </row>
    <row r="915" spans="2:2" x14ac:dyDescent="0.25">
      <c r="B915" s="20"/>
    </row>
    <row r="916" spans="2:2" x14ac:dyDescent="0.25">
      <c r="B916" s="20"/>
    </row>
    <row r="917" spans="2:2" x14ac:dyDescent="0.25">
      <c r="B917" s="20"/>
    </row>
    <row r="918" spans="2:2" x14ac:dyDescent="0.25">
      <c r="B918" s="20"/>
    </row>
    <row r="919" spans="2:2" x14ac:dyDescent="0.25">
      <c r="B919" s="20"/>
    </row>
    <row r="920" spans="2:2" x14ac:dyDescent="0.25">
      <c r="B920" s="20"/>
    </row>
    <row r="921" spans="2:2" x14ac:dyDescent="0.25">
      <c r="B921" s="20"/>
    </row>
    <row r="922" spans="2:2" x14ac:dyDescent="0.25">
      <c r="B922" s="20"/>
    </row>
    <row r="923" spans="2:2" x14ac:dyDescent="0.25">
      <c r="B923" s="20"/>
    </row>
    <row r="924" spans="2:2" x14ac:dyDescent="0.25">
      <c r="B924" s="20"/>
    </row>
    <row r="925" spans="2:2" x14ac:dyDescent="0.25">
      <c r="B925" s="20"/>
    </row>
    <row r="926" spans="2:2" x14ac:dyDescent="0.25">
      <c r="B926" s="20"/>
    </row>
    <row r="927" spans="2:2" x14ac:dyDescent="0.25">
      <c r="B927" s="20"/>
    </row>
    <row r="928" spans="2:2" x14ac:dyDescent="0.25">
      <c r="B928" s="20"/>
    </row>
    <row r="929" spans="2:2" x14ac:dyDescent="0.25">
      <c r="B929" s="20"/>
    </row>
    <row r="930" spans="2:2" x14ac:dyDescent="0.25">
      <c r="B930" s="20"/>
    </row>
    <row r="931" spans="2:2" x14ac:dyDescent="0.25">
      <c r="B931" s="20"/>
    </row>
    <row r="932" spans="2:2" x14ac:dyDescent="0.25">
      <c r="B932" s="20"/>
    </row>
    <row r="933" spans="2:2" x14ac:dyDescent="0.25">
      <c r="B933" s="20"/>
    </row>
    <row r="934" spans="2:2" x14ac:dyDescent="0.25">
      <c r="B934" s="20"/>
    </row>
    <row r="935" spans="2:2" x14ac:dyDescent="0.25">
      <c r="B935" s="20"/>
    </row>
    <row r="936" spans="2:2" x14ac:dyDescent="0.25">
      <c r="B936" s="20"/>
    </row>
    <row r="937" spans="2:2" x14ac:dyDescent="0.25">
      <c r="B937" s="20"/>
    </row>
    <row r="938" spans="2:2" x14ac:dyDescent="0.25">
      <c r="B938" s="20"/>
    </row>
    <row r="939" spans="2:2" x14ac:dyDescent="0.25">
      <c r="B939" s="20"/>
    </row>
    <row r="940" spans="2:2" x14ac:dyDescent="0.25">
      <c r="B940" s="20"/>
    </row>
    <row r="941" spans="2:2" x14ac:dyDescent="0.25">
      <c r="B941" s="20"/>
    </row>
    <row r="942" spans="2:2" x14ac:dyDescent="0.25">
      <c r="B942" s="20"/>
    </row>
    <row r="943" spans="2:2" x14ac:dyDescent="0.25">
      <c r="B943" s="20"/>
    </row>
    <row r="944" spans="2:2" x14ac:dyDescent="0.25">
      <c r="B944" s="20"/>
    </row>
    <row r="945" spans="2:2" x14ac:dyDescent="0.25">
      <c r="B945" s="20"/>
    </row>
    <row r="946" spans="2:2" x14ac:dyDescent="0.25">
      <c r="B946" s="20"/>
    </row>
    <row r="947" spans="2:2" x14ac:dyDescent="0.25">
      <c r="B947" s="20"/>
    </row>
    <row r="948" spans="2:2" x14ac:dyDescent="0.25">
      <c r="B948" s="20"/>
    </row>
    <row r="949" spans="2:2" x14ac:dyDescent="0.25">
      <c r="B949" s="20"/>
    </row>
    <row r="950" spans="2:2" x14ac:dyDescent="0.25">
      <c r="B950" s="20"/>
    </row>
    <row r="951" spans="2:2" x14ac:dyDescent="0.25">
      <c r="B951" s="20"/>
    </row>
    <row r="952" spans="2:2" x14ac:dyDescent="0.25">
      <c r="B952" s="20"/>
    </row>
    <row r="953" spans="2:2" x14ac:dyDescent="0.25">
      <c r="B953" s="20"/>
    </row>
    <row r="954" spans="2:2" x14ac:dyDescent="0.25">
      <c r="B954" s="20"/>
    </row>
    <row r="955" spans="2:2" x14ac:dyDescent="0.25">
      <c r="B955" s="20"/>
    </row>
    <row r="956" spans="2:2" x14ac:dyDescent="0.25">
      <c r="B956" s="20"/>
    </row>
    <row r="957" spans="2:2" x14ac:dyDescent="0.25">
      <c r="B957" s="20"/>
    </row>
    <row r="958" spans="2:2" x14ac:dyDescent="0.25">
      <c r="B958" s="20"/>
    </row>
    <row r="959" spans="2:2" x14ac:dyDescent="0.25">
      <c r="B959" s="20"/>
    </row>
    <row r="960" spans="2:2" x14ac:dyDescent="0.25">
      <c r="B960" s="20"/>
    </row>
    <row r="961" spans="2:2" x14ac:dyDescent="0.25">
      <c r="B961" s="20"/>
    </row>
    <row r="962" spans="2:2" x14ac:dyDescent="0.25">
      <c r="B962" s="20"/>
    </row>
    <row r="963" spans="2:2" x14ac:dyDescent="0.25">
      <c r="B963" s="20"/>
    </row>
    <row r="964" spans="2:2" x14ac:dyDescent="0.25">
      <c r="B964" s="20"/>
    </row>
    <row r="965" spans="2:2" x14ac:dyDescent="0.25">
      <c r="B965" s="20"/>
    </row>
    <row r="966" spans="2:2" x14ac:dyDescent="0.25">
      <c r="B966" s="20"/>
    </row>
    <row r="967" spans="2:2" x14ac:dyDescent="0.25">
      <c r="B967" s="20"/>
    </row>
    <row r="968" spans="2:2" x14ac:dyDescent="0.25">
      <c r="B968" s="20"/>
    </row>
    <row r="969" spans="2:2" x14ac:dyDescent="0.25">
      <c r="B969" s="20"/>
    </row>
    <row r="970" spans="2:2" x14ac:dyDescent="0.25">
      <c r="B970" s="20"/>
    </row>
    <row r="971" spans="2:2" x14ac:dyDescent="0.25">
      <c r="B971" s="20"/>
    </row>
    <row r="972" spans="2:2" x14ac:dyDescent="0.25">
      <c r="B972" s="20"/>
    </row>
    <row r="973" spans="2:2" x14ac:dyDescent="0.25">
      <c r="B973" s="20"/>
    </row>
    <row r="974" spans="2:2" x14ac:dyDescent="0.25">
      <c r="B974" s="20"/>
    </row>
    <row r="975" spans="2:2" x14ac:dyDescent="0.25">
      <c r="B975" s="20"/>
    </row>
    <row r="976" spans="2:2" x14ac:dyDescent="0.25">
      <c r="B976" s="20"/>
    </row>
    <row r="977" spans="2:2" x14ac:dyDescent="0.25">
      <c r="B977" s="20"/>
    </row>
    <row r="978" spans="2:2" x14ac:dyDescent="0.25">
      <c r="B978" s="20"/>
    </row>
  </sheetData>
  <dataValidations count="1">
    <dataValidation type="list" allowBlank="1" showInputMessage="1" showErrorMessage="1" sqref="H431:H978">
      <formula1>$B$2:$B$978</formula1>
    </dataValidation>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Jobs!$A$4:$A$832</xm:f>
          </x14:formula1>
          <xm:sqref>A571:A978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O28"/>
  <sheetViews>
    <sheetView workbookViewId="0">
      <selection activeCell="L10" sqref="L10:N15"/>
    </sheetView>
  </sheetViews>
  <sheetFormatPr baseColWidth="10" defaultRowHeight="15" x14ac:dyDescent="0.25"/>
  <cols>
    <col min="12" max="12" width="15.140625" customWidth="1"/>
    <col min="13" max="14" width="13.42578125" customWidth="1"/>
  </cols>
  <sheetData>
    <row r="1" spans="1:15" x14ac:dyDescent="0.25">
      <c r="A1" s="13">
        <f ca="1">VLOOKUP(G1,F2:G6,2,FALSE)</f>
        <v>4</v>
      </c>
      <c r="B1" s="14"/>
      <c r="C1" s="14">
        <v>0.6</v>
      </c>
      <c r="D1" s="14" t="s">
        <v>17</v>
      </c>
      <c r="F1" s="10">
        <f ca="1">TODAY()</f>
        <v>42950</v>
      </c>
      <c r="G1" t="str">
        <f ca="1">TEXT(F1,"TTTT")</f>
        <v>Donnerstag</v>
      </c>
      <c r="I1" s="17" t="s">
        <v>19</v>
      </c>
      <c r="J1" s="17" t="s">
        <v>23</v>
      </c>
      <c r="M1" s="32" t="s">
        <v>48</v>
      </c>
      <c r="N1" s="33"/>
    </row>
    <row r="2" spans="1:15" x14ac:dyDescent="0.25">
      <c r="A2" s="12">
        <f ca="1">A1</f>
        <v>4</v>
      </c>
      <c r="B2" s="12">
        <f ca="1">A2+3</f>
        <v>7</v>
      </c>
      <c r="C2" s="12">
        <f>D2*$C$1</f>
        <v>3</v>
      </c>
      <c r="D2" s="12">
        <v>5</v>
      </c>
      <c r="F2" t="s">
        <v>26</v>
      </c>
      <c r="G2">
        <v>7</v>
      </c>
      <c r="I2" t="s">
        <v>43</v>
      </c>
      <c r="J2" t="s">
        <v>24</v>
      </c>
      <c r="L2" s="26" t="s">
        <v>2</v>
      </c>
      <c r="M2" s="30" t="s">
        <v>49</v>
      </c>
      <c r="N2" s="31" t="s">
        <v>50</v>
      </c>
      <c r="O2" s="20"/>
    </row>
    <row r="3" spans="1:15" x14ac:dyDescent="0.25">
      <c r="A3" s="12">
        <f t="shared" ref="A3:A11" ca="1" si="0">A2</f>
        <v>4</v>
      </c>
      <c r="B3" s="12">
        <f t="shared" ref="B3:B20" ca="1" si="1">A3+3</f>
        <v>7</v>
      </c>
      <c r="C3" s="12">
        <f t="shared" ref="C3:C28" si="2">D3*$C$1</f>
        <v>4.2</v>
      </c>
      <c r="D3" s="12">
        <v>7</v>
      </c>
      <c r="F3" t="s">
        <v>27</v>
      </c>
      <c r="G3">
        <v>6</v>
      </c>
      <c r="I3" t="s">
        <v>44</v>
      </c>
      <c r="J3" t="s">
        <v>25</v>
      </c>
      <c r="L3" s="27" t="s">
        <v>35</v>
      </c>
      <c r="M3" s="34">
        <v>100</v>
      </c>
      <c r="N3" s="35">
        <f>M3*1.25</f>
        <v>125</v>
      </c>
      <c r="O3" s="20"/>
    </row>
    <row r="4" spans="1:15" x14ac:dyDescent="0.25">
      <c r="A4" s="12">
        <f t="shared" ca="1" si="0"/>
        <v>4</v>
      </c>
      <c r="B4" s="12">
        <f t="shared" ca="1" si="1"/>
        <v>7</v>
      </c>
      <c r="C4" s="12">
        <f t="shared" si="2"/>
        <v>4.8</v>
      </c>
      <c r="D4" s="12">
        <v>8</v>
      </c>
      <c r="F4" t="s">
        <v>28</v>
      </c>
      <c r="G4">
        <v>5</v>
      </c>
      <c r="I4" t="s">
        <v>45</v>
      </c>
      <c r="L4" s="28" t="s">
        <v>36</v>
      </c>
      <c r="M4" s="36">
        <v>100</v>
      </c>
      <c r="N4" s="37">
        <f t="shared" ref="N4:N9" si="3">M4*1.25</f>
        <v>125</v>
      </c>
      <c r="O4" s="20"/>
    </row>
    <row r="5" spans="1:15" x14ac:dyDescent="0.25">
      <c r="A5" s="12">
        <f t="shared" ca="1" si="0"/>
        <v>4</v>
      </c>
      <c r="B5" s="12">
        <f t="shared" ca="1" si="1"/>
        <v>7</v>
      </c>
      <c r="C5" s="12">
        <f t="shared" si="2"/>
        <v>4.2</v>
      </c>
      <c r="D5" s="12">
        <v>7</v>
      </c>
      <c r="F5" t="s">
        <v>29</v>
      </c>
      <c r="G5">
        <v>4</v>
      </c>
      <c r="L5" s="28" t="s">
        <v>37</v>
      </c>
      <c r="M5" s="36">
        <v>200</v>
      </c>
      <c r="N5" s="37">
        <f t="shared" si="3"/>
        <v>250</v>
      </c>
      <c r="O5" s="20"/>
    </row>
    <row r="6" spans="1:15" x14ac:dyDescent="0.25">
      <c r="A6" s="12">
        <f t="shared" ca="1" si="0"/>
        <v>4</v>
      </c>
      <c r="B6" s="12">
        <f t="shared" ca="1" si="1"/>
        <v>7</v>
      </c>
      <c r="C6" s="12">
        <f t="shared" si="2"/>
        <v>4.8</v>
      </c>
      <c r="D6" s="11">
        <v>8</v>
      </c>
      <c r="F6" t="s">
        <v>30</v>
      </c>
      <c r="G6">
        <v>3</v>
      </c>
      <c r="L6" s="28" t="s">
        <v>38</v>
      </c>
      <c r="M6" s="36">
        <v>150</v>
      </c>
      <c r="N6" s="37">
        <f t="shared" si="3"/>
        <v>187.5</v>
      </c>
      <c r="O6" s="20"/>
    </row>
    <row r="7" spans="1:15" x14ac:dyDescent="0.25">
      <c r="A7" s="12">
        <f t="shared" ca="1" si="0"/>
        <v>4</v>
      </c>
      <c r="B7" s="12">
        <f t="shared" ca="1" si="1"/>
        <v>7</v>
      </c>
      <c r="C7" s="12">
        <f t="shared" si="2"/>
        <v>5.3999999999999995</v>
      </c>
      <c r="D7" s="11">
        <v>9</v>
      </c>
      <c r="F7" t="s">
        <v>31</v>
      </c>
      <c r="G7" s="16" t="s">
        <v>33</v>
      </c>
      <c r="H7" s="16"/>
      <c r="L7" s="28" t="s">
        <v>39</v>
      </c>
      <c r="M7" s="36">
        <v>150</v>
      </c>
      <c r="N7" s="37">
        <f t="shared" si="3"/>
        <v>187.5</v>
      </c>
      <c r="O7" s="20"/>
    </row>
    <row r="8" spans="1:15" x14ac:dyDescent="0.25">
      <c r="A8" s="12">
        <f t="shared" ca="1" si="0"/>
        <v>4</v>
      </c>
      <c r="B8" s="12">
        <f t="shared" ca="1" si="1"/>
        <v>7</v>
      </c>
      <c r="C8" s="12">
        <f t="shared" si="2"/>
        <v>4.8</v>
      </c>
      <c r="D8" s="11">
        <v>8</v>
      </c>
      <c r="F8" t="s">
        <v>32</v>
      </c>
      <c r="G8" s="16" t="s">
        <v>33</v>
      </c>
      <c r="H8" s="16"/>
      <c r="L8" s="28" t="s">
        <v>40</v>
      </c>
      <c r="M8" s="36">
        <v>100</v>
      </c>
      <c r="N8" s="37">
        <f t="shared" si="3"/>
        <v>125</v>
      </c>
    </row>
    <row r="9" spans="1:15" x14ac:dyDescent="0.25">
      <c r="A9" s="12">
        <f t="shared" ca="1" si="0"/>
        <v>4</v>
      </c>
      <c r="B9" s="12">
        <f t="shared" ca="1" si="1"/>
        <v>7</v>
      </c>
      <c r="C9" s="12">
        <f t="shared" si="2"/>
        <v>3.5999999999999996</v>
      </c>
      <c r="D9" s="12">
        <v>6</v>
      </c>
      <c r="L9" s="29" t="s">
        <v>41</v>
      </c>
      <c r="M9" s="38">
        <v>100</v>
      </c>
      <c r="N9" s="39">
        <f t="shared" si="3"/>
        <v>125</v>
      </c>
    </row>
    <row r="10" spans="1:15" x14ac:dyDescent="0.25">
      <c r="A10" s="12">
        <f t="shared" ca="1" si="0"/>
        <v>4</v>
      </c>
      <c r="B10" s="12">
        <f t="shared" ca="1" si="1"/>
        <v>7</v>
      </c>
      <c r="C10" s="12">
        <f t="shared" si="2"/>
        <v>4.2</v>
      </c>
      <c r="D10" s="12">
        <v>7</v>
      </c>
      <c r="M10" s="32" t="s">
        <v>51</v>
      </c>
      <c r="N10" s="33"/>
    </row>
    <row r="11" spans="1:15" x14ac:dyDescent="0.25">
      <c r="A11" s="12">
        <f t="shared" ca="1" si="0"/>
        <v>4</v>
      </c>
      <c r="B11" s="12">
        <f t="shared" ca="1" si="1"/>
        <v>7</v>
      </c>
      <c r="C11" s="12">
        <f t="shared" si="2"/>
        <v>3.5999999999999996</v>
      </c>
      <c r="D11" s="12">
        <v>6</v>
      </c>
      <c r="L11" s="26" t="s">
        <v>52</v>
      </c>
      <c r="M11" s="31" t="s">
        <v>49</v>
      </c>
      <c r="N11" s="31" t="s">
        <v>50</v>
      </c>
    </row>
    <row r="12" spans="1:15" x14ac:dyDescent="0.25">
      <c r="A12" s="12">
        <f ca="1">A11+1</f>
        <v>5</v>
      </c>
      <c r="B12" s="12">
        <f ca="1">A12+2</f>
        <v>7</v>
      </c>
      <c r="C12" s="12">
        <f t="shared" si="2"/>
        <v>6</v>
      </c>
      <c r="D12" s="11">
        <v>10</v>
      </c>
      <c r="L12" s="40" t="s">
        <v>11</v>
      </c>
      <c r="M12" s="36">
        <v>120</v>
      </c>
      <c r="N12" s="36">
        <v>120</v>
      </c>
    </row>
    <row r="13" spans="1:15" x14ac:dyDescent="0.25">
      <c r="A13" s="12">
        <f ca="1">A12</f>
        <v>5</v>
      </c>
      <c r="B13" s="12">
        <f ca="1">A13+2</f>
        <v>7</v>
      </c>
      <c r="C13" s="12">
        <f t="shared" si="2"/>
        <v>4.2</v>
      </c>
      <c r="D13" s="11">
        <v>7</v>
      </c>
      <c r="L13" s="40" t="s">
        <v>12</v>
      </c>
      <c r="M13" s="36">
        <v>170</v>
      </c>
      <c r="N13" s="36">
        <v>170</v>
      </c>
    </row>
    <row r="14" spans="1:15" x14ac:dyDescent="0.25">
      <c r="A14" s="12">
        <f t="shared" ref="A14:A25" ca="1" si="4">A13</f>
        <v>5</v>
      </c>
      <c r="B14" s="12">
        <f t="shared" ca="1" si="1"/>
        <v>8</v>
      </c>
      <c r="C14" s="12">
        <f t="shared" si="2"/>
        <v>3</v>
      </c>
      <c r="D14" s="12">
        <v>5</v>
      </c>
      <c r="L14" s="40" t="s">
        <v>13</v>
      </c>
      <c r="M14" s="36">
        <v>140</v>
      </c>
      <c r="N14" s="36">
        <v>140</v>
      </c>
    </row>
    <row r="15" spans="1:15" x14ac:dyDescent="0.25">
      <c r="A15" s="12">
        <f t="shared" ca="1" si="4"/>
        <v>5</v>
      </c>
      <c r="B15" s="12">
        <f t="shared" ca="1" si="1"/>
        <v>8</v>
      </c>
      <c r="C15" s="12">
        <f t="shared" si="2"/>
        <v>6.6</v>
      </c>
      <c r="D15" s="12">
        <v>11</v>
      </c>
      <c r="L15" s="41" t="s">
        <v>14</v>
      </c>
      <c r="M15" s="38">
        <v>100</v>
      </c>
      <c r="N15" s="38">
        <v>100</v>
      </c>
    </row>
    <row r="16" spans="1:15" x14ac:dyDescent="0.25">
      <c r="A16" s="12">
        <f t="shared" ca="1" si="4"/>
        <v>5</v>
      </c>
      <c r="B16" s="12">
        <f t="shared" ca="1" si="1"/>
        <v>8</v>
      </c>
      <c r="C16" s="12">
        <f t="shared" si="2"/>
        <v>5.3999999999999995</v>
      </c>
      <c r="D16" s="12">
        <v>9</v>
      </c>
    </row>
    <row r="17" spans="1:12" x14ac:dyDescent="0.25">
      <c r="A17" s="12">
        <f t="shared" ca="1" si="4"/>
        <v>5</v>
      </c>
      <c r="B17" s="12">
        <f t="shared" ca="1" si="1"/>
        <v>8</v>
      </c>
      <c r="C17" s="12">
        <f t="shared" si="2"/>
        <v>4.8</v>
      </c>
      <c r="D17" s="12">
        <v>8</v>
      </c>
      <c r="L17" s="3"/>
    </row>
    <row r="18" spans="1:12" x14ac:dyDescent="0.25">
      <c r="A18" s="12">
        <f t="shared" ca="1" si="4"/>
        <v>5</v>
      </c>
      <c r="B18" s="12">
        <f t="shared" ca="1" si="1"/>
        <v>8</v>
      </c>
      <c r="C18" s="12">
        <f t="shared" si="2"/>
        <v>3</v>
      </c>
      <c r="D18" s="11">
        <v>5</v>
      </c>
    </row>
    <row r="19" spans="1:12" x14ac:dyDescent="0.25">
      <c r="A19" s="12">
        <f t="shared" ca="1" si="4"/>
        <v>5</v>
      </c>
      <c r="B19" s="12">
        <f t="shared" ca="1" si="1"/>
        <v>8</v>
      </c>
      <c r="C19" s="12">
        <f t="shared" si="2"/>
        <v>5.3999999999999995</v>
      </c>
      <c r="D19" s="11">
        <v>9</v>
      </c>
    </row>
    <row r="20" spans="1:12" x14ac:dyDescent="0.25">
      <c r="A20" s="12">
        <f t="shared" ca="1" si="4"/>
        <v>5</v>
      </c>
      <c r="B20" s="12">
        <f t="shared" ca="1" si="1"/>
        <v>8</v>
      </c>
      <c r="C20" s="12">
        <f t="shared" si="2"/>
        <v>4.8</v>
      </c>
      <c r="D20" s="11">
        <v>8</v>
      </c>
    </row>
    <row r="21" spans="1:12" x14ac:dyDescent="0.25">
      <c r="A21" s="12">
        <f t="shared" ca="1" si="4"/>
        <v>5</v>
      </c>
      <c r="B21" s="12">
        <f ca="1">A21+4</f>
        <v>9</v>
      </c>
      <c r="C21" s="12">
        <f t="shared" si="2"/>
        <v>4.8</v>
      </c>
      <c r="D21" s="12">
        <v>8</v>
      </c>
    </row>
    <row r="22" spans="1:12" x14ac:dyDescent="0.25">
      <c r="A22" s="12">
        <f t="shared" ca="1" si="4"/>
        <v>5</v>
      </c>
      <c r="B22" s="12">
        <f ca="1">A22+4</f>
        <v>9</v>
      </c>
      <c r="C22" s="12">
        <f t="shared" si="2"/>
        <v>4.8</v>
      </c>
      <c r="D22" s="12">
        <v>8</v>
      </c>
    </row>
    <row r="23" spans="1:12" x14ac:dyDescent="0.25">
      <c r="A23" s="12">
        <f t="shared" ca="1" si="4"/>
        <v>5</v>
      </c>
      <c r="B23" s="12">
        <f ca="1">A23+4</f>
        <v>9</v>
      </c>
      <c r="C23" s="12">
        <f t="shared" si="2"/>
        <v>5.3999999999999995</v>
      </c>
      <c r="D23" s="11">
        <v>9</v>
      </c>
    </row>
    <row r="24" spans="1:12" x14ac:dyDescent="0.25">
      <c r="A24" s="12">
        <f t="shared" ca="1" si="4"/>
        <v>5</v>
      </c>
      <c r="B24" s="12">
        <f ca="1">A24+4</f>
        <v>9</v>
      </c>
      <c r="C24" s="12">
        <f t="shared" si="2"/>
        <v>3</v>
      </c>
      <c r="D24" s="11">
        <v>5</v>
      </c>
    </row>
    <row r="25" spans="1:12" x14ac:dyDescent="0.25">
      <c r="A25" s="12">
        <f t="shared" ca="1" si="4"/>
        <v>5</v>
      </c>
      <c r="B25" s="12">
        <f ca="1">A25+4</f>
        <v>9</v>
      </c>
      <c r="C25" s="12">
        <f t="shared" si="2"/>
        <v>2.4</v>
      </c>
      <c r="D25" s="11">
        <v>4</v>
      </c>
    </row>
    <row r="26" spans="1:12" x14ac:dyDescent="0.25">
      <c r="A26" s="12">
        <f ca="1">A25</f>
        <v>5</v>
      </c>
      <c r="B26" s="12">
        <f ca="1">A26+3</f>
        <v>8</v>
      </c>
      <c r="C26" s="12">
        <f t="shared" si="2"/>
        <v>3</v>
      </c>
      <c r="D26" s="12">
        <v>5</v>
      </c>
    </row>
    <row r="27" spans="1:12" x14ac:dyDescent="0.25">
      <c r="A27">
        <f ca="1">A26</f>
        <v>5</v>
      </c>
      <c r="B27">
        <f ca="1">A27+3</f>
        <v>8</v>
      </c>
      <c r="C27" s="12">
        <f t="shared" si="2"/>
        <v>5.3999999999999995</v>
      </c>
      <c r="D27">
        <v>9</v>
      </c>
    </row>
    <row r="28" spans="1:12" x14ac:dyDescent="0.25">
      <c r="A28">
        <f ca="1">A27</f>
        <v>5</v>
      </c>
      <c r="B28">
        <f ca="1">A28+3</f>
        <v>8</v>
      </c>
      <c r="C28" s="12">
        <f t="shared" si="2"/>
        <v>4.8</v>
      </c>
      <c r="D28">
        <v>8</v>
      </c>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Resources</vt:lpstr>
      <vt:lpstr>Job Templates</vt:lpstr>
      <vt:lpstr>Jobs</vt:lpstr>
      <vt:lpstr>Tasks</vt:lpstr>
      <vt:lpstr>Hilfe</vt:lpstr>
    </vt:vector>
  </TitlesOfParts>
  <Company>NETRONIC Software GmbH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Köhnen, Frank</dc:creator>
  <cp:lastModifiedBy>Karlowitsch, Elmar</cp:lastModifiedBy>
  <cp:lastPrinted>2016-01-19T08:24:58Z</cp:lastPrinted>
  <dcterms:created xsi:type="dcterms:W3CDTF">2015-07-07T07:14:44Z</dcterms:created>
  <dcterms:modified xsi:type="dcterms:W3CDTF">2017-08-03T09:22:27Z</dcterms:modified>
</cp:coreProperties>
</file>