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SEARCH\Alternative Assets\Real Estate\RE Market Surveys and White Papers\RE US Open End Funds\"/>
    </mc:Choice>
  </mc:AlternateContent>
  <bookViews>
    <workbookView xWindow="0" yWindow="285" windowWidth="10515" windowHeight="7560"/>
  </bookViews>
  <sheets>
    <sheet name="General" sheetId="1" r:id="rId1"/>
    <sheet name="Altus Data" sheetId="2" r:id="rId2"/>
  </sheets>
  <calcPr calcId="171027"/>
</workbook>
</file>

<file path=xl/calcChain.xml><?xml version="1.0" encoding="utf-8"?>
<calcChain xmlns="http://schemas.openxmlformats.org/spreadsheetml/2006/main">
  <c r="N60" i="1" l="1"/>
  <c r="M60" i="1" s="1"/>
  <c r="L60" i="1" s="1"/>
  <c r="K60" i="1" s="1"/>
  <c r="J60" i="1" s="1"/>
  <c r="I60" i="1" s="1"/>
  <c r="H60" i="1" s="1"/>
  <c r="G60" i="1" s="1"/>
  <c r="F60" i="1" s="1"/>
  <c r="E60" i="1" s="1"/>
  <c r="AC124" i="1"/>
  <c r="AC125" i="1"/>
  <c r="AC126" i="1"/>
  <c r="AC127" i="1"/>
  <c r="AC128" i="1"/>
  <c r="AC129" i="1"/>
  <c r="AC130" i="1"/>
  <c r="AC131" i="1"/>
  <c r="AC132" i="1"/>
  <c r="AC133" i="1"/>
  <c r="AC123" i="1"/>
  <c r="N72" i="1" l="1"/>
  <c r="M72" i="1" s="1"/>
  <c r="L72" i="1" s="1"/>
  <c r="K72" i="1" s="1"/>
  <c r="J72" i="1" s="1"/>
  <c r="I72" i="1" s="1"/>
  <c r="H72" i="1" s="1"/>
  <c r="G72" i="1" s="1"/>
  <c r="F72" i="1" s="1"/>
  <c r="E72" i="1" s="1"/>
</calcChain>
</file>

<file path=xl/sharedStrings.xml><?xml version="1.0" encoding="utf-8"?>
<sst xmlns="http://schemas.openxmlformats.org/spreadsheetml/2006/main" count="273" uniqueCount="217">
  <si>
    <t>NEPC Open-End Fund Request for Information</t>
  </si>
  <si>
    <t>Important Notes:</t>
  </si>
  <si>
    <t>2.  Do not add, delete or modify rows and columns, except as indicated.</t>
  </si>
  <si>
    <t>Firm Information:</t>
  </si>
  <si>
    <t>Firm Name</t>
  </si>
  <si>
    <t>Year Firm was Founded</t>
  </si>
  <si>
    <t>Is Firm SEC Registered</t>
  </si>
  <si>
    <t>Yes</t>
  </si>
  <si>
    <t>Main Office Location:</t>
  </si>
  <si>
    <t>City</t>
  </si>
  <si>
    <t>Boston</t>
  </si>
  <si>
    <t>State</t>
  </si>
  <si>
    <t>MA</t>
  </si>
  <si>
    <t>Zip Code (5 digit)</t>
  </si>
  <si>
    <t>02210</t>
  </si>
  <si>
    <t>Real Estate Open-End Fund AUM</t>
  </si>
  <si>
    <t>Real Estate Closed-End Fund AUM</t>
  </si>
  <si>
    <t>Real Estate Separate Account AUM</t>
  </si>
  <si>
    <t>General Fund Information:</t>
  </si>
  <si>
    <t>Firm Assets Under Management</t>
  </si>
  <si>
    <t>Private Real Estate Assets Under Management</t>
  </si>
  <si>
    <t>Public Real Estate Assets Under Management</t>
  </si>
  <si>
    <t>Fund Name</t>
  </si>
  <si>
    <t>Year Fund was Founded</t>
  </si>
  <si>
    <t>Fund Head / Portfolio Manager</t>
  </si>
  <si>
    <t>Fund Structure</t>
  </si>
  <si>
    <t>Private REIT</t>
  </si>
  <si>
    <t>Fund Investment Style (Ex. Core or Value-Add)</t>
  </si>
  <si>
    <t>Core</t>
  </si>
  <si>
    <t>Fund Restrictions</t>
  </si>
  <si>
    <t>Maximum Single Property Exposure (% of Fund NAV)</t>
  </si>
  <si>
    <t xml:space="preserve">Maximum Fund Leverage </t>
  </si>
  <si>
    <t>Maximum Non-Core Property Type Exposure (% of Fund NAV)</t>
  </si>
  <si>
    <t>Fund Valuation Policy</t>
  </si>
  <si>
    <t>Internal or External Appraiser</t>
  </si>
  <si>
    <t>External</t>
  </si>
  <si>
    <t>Name of Appraiser</t>
  </si>
  <si>
    <t xml:space="preserve">Altus Group U.S., Inc. </t>
  </si>
  <si>
    <t>Is the Valuation Policy ASC 820 Compliant</t>
  </si>
  <si>
    <t>% of Properties Externally Appraised Each Quarter</t>
  </si>
  <si>
    <t>~ 25%</t>
  </si>
  <si>
    <t>Fund Governance Policies</t>
  </si>
  <si>
    <t>Yes / No</t>
  </si>
  <si>
    <t>Does Fund Use Only Union Labor (Where Available)</t>
  </si>
  <si>
    <t>Is the Manager of the Fund a Qualified Pension Asset Manager</t>
  </si>
  <si>
    <t>Please describe the level of responsibility: ERISA, Negligence, Gross/Simple, etc.</t>
  </si>
  <si>
    <t>Fund Management and Incentive Fees</t>
  </si>
  <si>
    <t>Hurdle Rate (if any)</t>
  </si>
  <si>
    <t>None</t>
  </si>
  <si>
    <t>Other Fees</t>
  </si>
  <si>
    <t>Number of Employees</t>
  </si>
  <si>
    <t>Firm Member Who Completed Form</t>
  </si>
  <si>
    <t>3.  Please enter figures in $millions unless otherwise indicated.</t>
  </si>
  <si>
    <t>Data as of</t>
  </si>
  <si>
    <t>Year End</t>
  </si>
  <si>
    <t>1.  Please enter data as of year end.</t>
  </si>
  <si>
    <t>[Please describe.] e.g. annual (calculated with XIRR, quarterly, monthly, etc.)</t>
  </si>
  <si>
    <t>[Please describe.] e.g. up to 5 million in organizational costs</t>
  </si>
  <si>
    <t>[Please provide any additional color as appropriate.]</t>
  </si>
  <si>
    <t>[Please describe.]</t>
  </si>
  <si>
    <t>Target Property Types in Fund</t>
  </si>
  <si>
    <t xml:space="preserve">Office </t>
  </si>
  <si>
    <t>Industrial</t>
  </si>
  <si>
    <t>Multifamily</t>
  </si>
  <si>
    <t>Retail</t>
  </si>
  <si>
    <t>Hotel</t>
  </si>
  <si>
    <t>No</t>
  </si>
  <si>
    <t>Healthcare</t>
  </si>
  <si>
    <t>Senior Housing</t>
  </si>
  <si>
    <t>Student Housing</t>
  </si>
  <si>
    <t>Self Storage</t>
  </si>
  <si>
    <t>Land</t>
  </si>
  <si>
    <t>For-Sale Residential / Condos</t>
  </si>
  <si>
    <t>Real Estate Debt</t>
  </si>
  <si>
    <t>Public Real Estate Securities</t>
  </si>
  <si>
    <t>Mixed Use</t>
  </si>
  <si>
    <t>Other</t>
  </si>
  <si>
    <t>Investor Type Breakdown for Fund</t>
  </si>
  <si>
    <t>Percent</t>
  </si>
  <si>
    <t>Allowable Fund Investor</t>
  </si>
  <si>
    <t>Public Pension Plans</t>
  </si>
  <si>
    <t>Endowments / Foundations</t>
  </si>
  <si>
    <t>Corporate Pension Plans</t>
  </si>
  <si>
    <t>High Net Worth Individuals / Family Offices</t>
  </si>
  <si>
    <t>Insurance Firms</t>
  </si>
  <si>
    <t>Taft Hartley Plans</t>
  </si>
  <si>
    <t>Year Ending 12.31</t>
  </si>
  <si>
    <t>Fund Information</t>
  </si>
  <si>
    <t>Fund Share Price ($)</t>
  </si>
  <si>
    <t>Number of Shares Outstanding</t>
  </si>
  <si>
    <t>Fund Dividend per Share ($)</t>
  </si>
  <si>
    <t>Number of Fund Investors</t>
  </si>
  <si>
    <t>Fund Net Asset Value</t>
  </si>
  <si>
    <t>Fund Gross Asset value</t>
  </si>
  <si>
    <t xml:space="preserve">Fund Balance Sheet Information at Fair Value </t>
  </si>
  <si>
    <t>Assets</t>
  </si>
  <si>
    <t xml:space="preserve">Wholly Owned Real Estate Investments at Fair Value </t>
  </si>
  <si>
    <t xml:space="preserve">Share of JV Gross Real Estate Investments at Fair Value </t>
  </si>
  <si>
    <t xml:space="preserve">Debt and Other Loans Receivable at Fair Value </t>
  </si>
  <si>
    <t xml:space="preserve">Cash and Short-Term Investments at Fair Value </t>
  </si>
  <si>
    <t xml:space="preserve">Other Assets at Fair Value </t>
  </si>
  <si>
    <t xml:space="preserve">Total Assets </t>
  </si>
  <si>
    <t>Liabilities</t>
  </si>
  <si>
    <t xml:space="preserve">Debt Loans Payable at Fair Value </t>
  </si>
  <si>
    <t xml:space="preserve">Share of Gross JV Debt Payable at Fair Value </t>
  </si>
  <si>
    <t xml:space="preserve">Other Debt Payable at Fair Value </t>
  </si>
  <si>
    <t xml:space="preserve">Other Liabilities at Fair Value </t>
  </si>
  <si>
    <t xml:space="preserve">Total Liabilities </t>
  </si>
  <si>
    <t>Shareholder Equity</t>
  </si>
  <si>
    <t xml:space="preserve">Net Asset Value Attributable to Fund </t>
  </si>
  <si>
    <t xml:space="preserve">Net Asset Value Attributable to Non-controlling Interests </t>
  </si>
  <si>
    <t xml:space="preserve">Total Shareholder Equity </t>
  </si>
  <si>
    <t>Total Liabilities and Shareholder Equity</t>
  </si>
  <si>
    <t xml:space="preserve">Additional Fund Balance Sheet / Debt Information </t>
  </si>
  <si>
    <t>Avg. Consolidated Fund Leverage Ratio</t>
  </si>
  <si>
    <t xml:space="preserve">Weighted Average Interest Rate for Debt </t>
  </si>
  <si>
    <t>Entrance / Exit Queue</t>
  </si>
  <si>
    <t>New Redemption Requests During Period</t>
  </si>
  <si>
    <t>Redemption Requests Withdrawn During Period</t>
  </si>
  <si>
    <t>Redemptions Paid During Period</t>
  </si>
  <si>
    <t>Total Redemption Queue Size</t>
  </si>
  <si>
    <t>Total Entry Queue Size</t>
  </si>
  <si>
    <t>New Commitments Received During Period</t>
  </si>
  <si>
    <t>Capital Drawn During Period</t>
  </si>
  <si>
    <t>Property Count</t>
  </si>
  <si>
    <t>NRA</t>
  </si>
  <si>
    <t>Value Conclusion</t>
  </si>
  <si>
    <t>Value Per SF</t>
  </si>
  <si>
    <t>Discount Rate</t>
  </si>
  <si>
    <t>Terminal Cap Rate</t>
  </si>
  <si>
    <t>Reversion Percent of DCF Value</t>
  </si>
  <si>
    <t>Implied Cap Rate</t>
  </si>
  <si>
    <t>Implied Cash On Cash</t>
  </si>
  <si>
    <t>Occupancy</t>
  </si>
  <si>
    <t>NRA Expiring Yrs 1-3</t>
  </si>
  <si>
    <t>Average Remaining Lease Terms(yrs)</t>
  </si>
  <si>
    <t>Average Rent Per SF</t>
  </si>
  <si>
    <t>% Above/(Below) Market Rent</t>
  </si>
  <si>
    <t>10-Yr Average Market Rent Growth</t>
  </si>
  <si>
    <t>Total Expenses Per SF</t>
  </si>
  <si>
    <t>Expense Growth</t>
  </si>
  <si>
    <t>10-Yr Average Capital Cost Ratio</t>
  </si>
  <si>
    <t>Asset ID</t>
  </si>
  <si>
    <t>Property Name</t>
  </si>
  <si>
    <t>City,State</t>
  </si>
  <si>
    <t>Year Built</t>
  </si>
  <si>
    <t>Yr1</t>
  </si>
  <si>
    <t>5-year Average</t>
  </si>
  <si>
    <t>Contract</t>
  </si>
  <si>
    <t>Market</t>
  </si>
  <si>
    <t>Copy/Paste Altus Key Assumptions Data (Property Level)</t>
  </si>
  <si>
    <t>Property Type</t>
  </si>
  <si>
    <t>Office</t>
  </si>
  <si>
    <t>Boston, MA</t>
  </si>
  <si>
    <t>Number of Investments</t>
  </si>
  <si>
    <t>SF / Units</t>
  </si>
  <si>
    <t>Wtd. Average Leverage (LTV)</t>
  </si>
  <si>
    <t>Example A</t>
  </si>
  <si>
    <t>John Smith</t>
  </si>
  <si>
    <t>ABC Capital Management</t>
  </si>
  <si>
    <t>ABC Open End Core Fund</t>
  </si>
  <si>
    <t>Summary Fund Returns:</t>
  </si>
  <si>
    <t>Time Period</t>
  </si>
  <si>
    <t>3-Year</t>
  </si>
  <si>
    <t>5-Year</t>
  </si>
  <si>
    <t>10-Year</t>
  </si>
  <si>
    <t>Income</t>
  </si>
  <si>
    <t>N/A</t>
  </si>
  <si>
    <t>Appreciation</t>
  </si>
  <si>
    <t>Total - Gross</t>
  </si>
  <si>
    <t>Total - Net</t>
  </si>
  <si>
    <t>Debt Mark to Market Impact (+/- % for each period listed)</t>
  </si>
  <si>
    <t>Unlevered Gross Return</t>
  </si>
  <si>
    <t>Dividend Yield</t>
  </si>
  <si>
    <t>Annual Fund Data:</t>
  </si>
  <si>
    <t>1-Year</t>
  </si>
  <si>
    <t>7-Year</t>
  </si>
  <si>
    <t>Inception</t>
  </si>
  <si>
    <t>Northeast</t>
  </si>
  <si>
    <t>Mideast</t>
  </si>
  <si>
    <t>Southeast</t>
  </si>
  <si>
    <t>Southwest</t>
  </si>
  <si>
    <t>Mountain</t>
  </si>
  <si>
    <t>Pacific</t>
  </si>
  <si>
    <t xml:space="preserve">     ex. Student Housing</t>
  </si>
  <si>
    <t xml:space="preserve">     ex. Data Centers</t>
  </si>
  <si>
    <t>East Central</t>
  </si>
  <si>
    <t>West Central</t>
  </si>
  <si>
    <t>% Leased</t>
  </si>
  <si>
    <t>Wtd. Average Age of Assets</t>
  </si>
  <si>
    <t>% of Fund's NAV</t>
  </si>
  <si>
    <t>Top Ten MSAs</t>
  </si>
  <si>
    <t>Wholly owned</t>
  </si>
  <si>
    <t>Joint Venture</t>
  </si>
  <si>
    <t>Portfolio Diversification:</t>
  </si>
  <si>
    <t xml:space="preserve">Operating </t>
  </si>
  <si>
    <t>Development</t>
  </si>
  <si>
    <t>Life Cycle Diversification by NAV</t>
  </si>
  <si>
    <t>Investment Structure by NAV</t>
  </si>
  <si>
    <t>Net Asset Value (NAV)</t>
  </si>
  <si>
    <t>Gross Property Value (GPV)</t>
  </si>
  <si>
    <t>% of Assets with Leverage (by GPV)</t>
  </si>
  <si>
    <t>Total</t>
  </si>
  <si>
    <t>Other (If fund exposure &gt;5%, please specify below)</t>
  </si>
  <si>
    <t xml:space="preserve">  % of Properties with LEED Designation</t>
  </si>
  <si>
    <t>Is the Fund an active member of GRESB</t>
  </si>
  <si>
    <t>Is the Fund a Signatory of PRI</t>
  </si>
  <si>
    <t>Carried Interest/Promote Structure (if any)</t>
  </si>
  <si>
    <t>[Please describe.] e.g. profits after return of capital and hurdle rate, split 85% LP / 15% GP, etc.</t>
  </si>
  <si>
    <t>[Please describe.] e.g. full fee schedule depending on commitment size</t>
  </si>
  <si>
    <t>Wtd. Average Discount Rate</t>
  </si>
  <si>
    <t>From Altus / Appraisal Report</t>
  </si>
  <si>
    <t>Wtd. Average Terminal Cap Rate</t>
  </si>
  <si>
    <t>Wtd. Average Yr. 1 Cap Rate</t>
  </si>
  <si>
    <t>Geographic Diversification (NCREIF Regions) by NAV (as % of Total Fund)</t>
  </si>
  <si>
    <t xml:space="preserve">Base Management Fee on $5M </t>
  </si>
  <si>
    <t>Base Management Fee on $25M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</si>
</sst>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2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_);\(0.0%\)"/>
    <numFmt numFmtId="165" formatCode="&quot;Year Ending&quot;\ m/d"/>
    <numFmt numFmtId="166" formatCode="#,##0_);\(#,##0\);\-_)"/>
    <numFmt numFmtId="167" formatCode="&quot;$&quot;#,##0.0000_);\(&quot;$&quot;#,##0.0000\)"/>
    <numFmt numFmtId="168" formatCode="_-* #,##0.00_-;\-* #,##0.00_-;_-* &quot;-&quot;??_-;_-@_-"/>
    <numFmt numFmtId="169" formatCode="&quot;$&quot;#,##0.0;\(&quot;$&quot;#,##0.0\)"/>
    <numFmt numFmtId="170" formatCode="#."/>
    <numFmt numFmtId="171" formatCode="m/d/yyyy\ \ h:mm\ AM/PM"/>
    <numFmt numFmtId="172" formatCode="_([$€-2]* #,##0.00_);_([$€-2]* \(#,##0.00\);_([$€-2]* &quot;-&quot;??_)"/>
    <numFmt numFmtId="173" formatCode="0.0%"/>
    <numFmt numFmtId="174" formatCode="General_)"/>
    <numFmt numFmtId="175" formatCode="#,##0.0_);\(#,##0.0\)"/>
    <numFmt numFmtId="176" formatCode="mm/yyyy"/>
    <numFmt numFmtId="177" formatCode="_-* #,##0\ _F_-;\-* #,##0\ _F_-;_-* &quot;-&quot;\ _F_-;_-@_-"/>
    <numFmt numFmtId="178" formatCode="_-* #,##0.00\ _F_-;\-* #,##0.00\ _F_-;_-* &quot;-&quot;??\ _F_-;_-@_-"/>
    <numFmt numFmtId="179" formatCode="_-* #,##0\ &quot;F&quot;_-;\-* #,##0\ &quot;F&quot;_-;_-* &quot;-&quot;\ &quot;F&quot;_-;_-@_-"/>
    <numFmt numFmtId="180" formatCode="_-* #,##0.00\ &quot;F&quot;_-;\-* #,##0.00\ &quot;F&quot;_-;_-* &quot;-&quot;??\ &quot;F&quot;_-;_-@_-"/>
    <numFmt numFmtId="181" formatCode="0.00_)"/>
    <numFmt numFmtId="182" formatCode="0.0"/>
    <numFmt numFmtId="183" formatCode="[&lt;=9999999]###\-####;\(###\)\ ###\-####"/>
    <numFmt numFmtId="184" formatCode="[Blue]#,##0_);[Red]\(#,##0\)"/>
    <numFmt numFmtId="185" formatCode="mm/dd/yy"/>
    <numFmt numFmtId="186" formatCode="_(* #,##0_);_(* \(#,##0\);_(* &quot;-&quot;??_);_(@_)"/>
    <numFmt numFmtId="187" formatCode="0.00%_);\(0.00%\)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Tahoma"/>
      <family val="2"/>
    </font>
    <font>
      <sz val="8"/>
      <name val="Times New Roman"/>
      <family val="1"/>
    </font>
    <font>
      <sz val="11"/>
      <color indexed="20"/>
      <name val="Calibri"/>
      <family val="2"/>
    </font>
    <font>
      <sz val="11"/>
      <name val="Arial Narrow"/>
      <family val="2"/>
    </font>
    <font>
      <b/>
      <sz val="14"/>
      <color indexed="8"/>
      <name val="Times New Roman"/>
      <family val="1"/>
    </font>
    <font>
      <sz val="10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name val="NewCenturySchlbk"/>
      <family val="1"/>
    </font>
    <font>
      <b/>
      <sz val="8"/>
      <name val="Arial"/>
      <family val="2"/>
    </font>
    <font>
      <b/>
      <sz val="9"/>
      <name val="Tahoma"/>
      <family val="2"/>
    </font>
    <font>
      <sz val="10"/>
      <name val="Palatino"/>
      <family val="1"/>
    </font>
    <font>
      <sz val="10"/>
      <name val="Helv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8"/>
      <name val="Helv"/>
    </font>
    <font>
      <sz val="1"/>
      <color indexed="16"/>
      <name val="Courier"/>
      <family val="3"/>
    </font>
    <font>
      <sz val="9"/>
      <name val="Arial"/>
      <family val="2"/>
    </font>
    <font>
      <sz val="10"/>
      <name val="Courier New"/>
      <family val="3"/>
    </font>
    <font>
      <b/>
      <sz val="8"/>
      <name val="Arial Narrow"/>
      <family val="2"/>
    </font>
    <font>
      <sz val="10"/>
      <color indexed="16"/>
      <name val="MS Serif"/>
      <family val="1"/>
    </font>
    <font>
      <sz val="12"/>
      <name val="Arial"/>
      <family val="2"/>
    </font>
    <font>
      <i/>
      <sz val="11"/>
      <color indexed="23"/>
      <name val="Calibri"/>
      <family val="2"/>
    </font>
    <font>
      <sz val="9"/>
      <name val="Arial Narrow"/>
      <family val="2"/>
    </font>
    <font>
      <sz val="11"/>
      <color indexed="17"/>
      <name val="Calibri"/>
      <family val="2"/>
    </font>
    <font>
      <b/>
      <sz val="10"/>
      <name val="Tahoma"/>
      <family val="2"/>
    </font>
    <font>
      <sz val="8"/>
      <name val="Arial"/>
      <family val="2"/>
    </font>
    <font>
      <u/>
      <sz val="12"/>
      <name val="Tahoma"/>
      <family val="2"/>
    </font>
    <font>
      <i/>
      <u/>
      <sz val="11"/>
      <name val="Tahoma"/>
      <family val="2"/>
    </font>
    <font>
      <u/>
      <sz val="11"/>
      <name val="Tahoma"/>
      <family val="2"/>
    </font>
    <font>
      <i/>
      <u/>
      <sz val="10"/>
      <name val="Tahoma"/>
      <family val="2"/>
    </font>
    <font>
      <u/>
      <sz val="10"/>
      <name val="Tahoma"/>
      <family val="2"/>
    </font>
    <font>
      <i/>
      <u/>
      <sz val="9"/>
      <name val="Tahoma"/>
      <family val="2"/>
    </font>
    <font>
      <u/>
      <sz val="9"/>
      <name val="Tahoma"/>
      <family val="2"/>
    </font>
    <font>
      <b/>
      <sz val="12"/>
      <name val="Arial"/>
      <family val="2"/>
    </font>
    <font>
      <b/>
      <sz val="12"/>
      <name val="Helv"/>
    </font>
    <font>
      <b/>
      <sz val="15"/>
      <color indexed="56"/>
      <name val="Calibri"/>
      <family val="2"/>
    </font>
    <font>
      <b/>
      <sz val="1"/>
      <color indexed="16"/>
      <name val="Courier"/>
      <family val="3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theme="10"/>
      <name val="Calibri"/>
      <family val="2"/>
    </font>
    <font>
      <sz val="11"/>
      <color indexed="62"/>
      <name val="Calibri"/>
      <family val="2"/>
    </font>
    <font>
      <sz val="12"/>
      <name val="Helv"/>
    </font>
    <font>
      <sz val="11"/>
      <color indexed="52"/>
      <name val="Calibri"/>
      <family val="2"/>
    </font>
    <font>
      <sz val="12"/>
      <color indexed="9"/>
      <name val="Helv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8"/>
      <name val="Tahoma"/>
      <family val="2"/>
    </font>
    <font>
      <sz val="10"/>
      <color theme="1"/>
      <name val="Arial"/>
      <family val="2"/>
    </font>
    <font>
      <sz val="11"/>
      <name val="‚l‚r –¾’©"/>
      <charset val="128"/>
    </font>
    <font>
      <b/>
      <sz val="11"/>
      <color indexed="63"/>
      <name val="Calibri"/>
      <family val="2"/>
    </font>
    <font>
      <b/>
      <sz val="10"/>
      <color indexed="8"/>
      <name val="Times New Roman"/>
      <family val="1"/>
    </font>
    <font>
      <b/>
      <sz val="10"/>
      <name val="Arial"/>
      <family val="2"/>
    </font>
    <font>
      <sz val="10"/>
      <name val="Tms Rmn"/>
    </font>
    <font>
      <sz val="8"/>
      <name val="Univers (WN)"/>
    </font>
    <font>
      <b/>
      <u/>
      <sz val="10"/>
      <name val="Tahoma"/>
      <family val="2"/>
    </font>
    <font>
      <b/>
      <sz val="8"/>
      <color indexed="8"/>
      <name val="Helv"/>
    </font>
    <font>
      <b/>
      <sz val="18"/>
      <color indexed="56"/>
      <name val="Cambria"/>
      <family val="2"/>
    </font>
    <font>
      <b/>
      <sz val="10"/>
      <name val="Helv"/>
    </font>
    <font>
      <b/>
      <sz val="11"/>
      <name val="Tahoma"/>
      <family val="2"/>
    </font>
    <font>
      <b/>
      <sz val="11"/>
      <color indexed="8"/>
      <name val="Calibri"/>
      <family val="2"/>
    </font>
    <font>
      <sz val="12"/>
      <name val="Tahoma"/>
      <family val="2"/>
    </font>
    <font>
      <i/>
      <sz val="11"/>
      <name val="Tahoma"/>
      <family val="2"/>
    </font>
    <font>
      <sz val="11"/>
      <name val="Tahoma"/>
      <family val="2"/>
    </font>
    <font>
      <i/>
      <sz val="10"/>
      <name val="Tahoma"/>
      <family val="2"/>
    </font>
    <font>
      <sz val="10"/>
      <name val="Tahoma"/>
      <family val="2"/>
    </font>
    <font>
      <i/>
      <sz val="9"/>
      <name val="Tahoma"/>
      <family val="2"/>
    </font>
    <font>
      <sz val="11"/>
      <color indexed="10"/>
      <name val="Calibri"/>
      <family val="2"/>
    </font>
    <font>
      <b/>
      <sz val="2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gray0625"/>
    </fill>
    <fill>
      <patternFill patternType="gray0625">
        <fgColor indexed="13"/>
        <bgColor indexed="13"/>
      </patternFill>
    </fill>
    <fill>
      <patternFill patternType="gray0625">
        <fgColor indexed="10"/>
      </patternFill>
    </fill>
    <fill>
      <patternFill patternType="solid">
        <fgColor theme="3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2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312">
    <xf numFmtId="0" fontId="0" fillId="0" borderId="0"/>
    <xf numFmtId="38" fontId="7" fillId="0" borderId="0" applyNumberFormat="0" applyBorder="0" applyAlignment="0"/>
    <xf numFmtId="1" fontId="8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16" borderId="0" applyNumberFormat="0" applyBorder="0" applyAlignment="0" applyProtection="0"/>
    <xf numFmtId="0" fontId="1" fillId="3" borderId="0" applyNumberFormat="0" applyBorder="0" applyAlignment="0" applyProtection="0"/>
    <xf numFmtId="0" fontId="9" fillId="1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1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17" borderId="0" applyNumberFormat="0" applyBorder="0" applyAlignment="0" applyProtection="0"/>
    <xf numFmtId="0" fontId="1" fillId="5" borderId="0" applyNumberFormat="0" applyBorder="0" applyAlignment="0" applyProtection="0"/>
    <xf numFmtId="0" fontId="9" fillId="1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1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18" borderId="0" applyNumberFormat="0" applyBorder="0" applyAlignment="0" applyProtection="0"/>
    <xf numFmtId="0" fontId="1" fillId="7" borderId="0" applyNumberFormat="0" applyBorder="0" applyAlignment="0" applyProtection="0"/>
    <xf numFmtId="0" fontId="9" fillId="18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18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9" fillId="19" borderId="0" applyNumberFormat="0" applyBorder="0" applyAlignment="0" applyProtection="0"/>
    <xf numFmtId="0" fontId="1" fillId="9" borderId="0" applyNumberFormat="0" applyBorder="0" applyAlignment="0" applyProtection="0"/>
    <xf numFmtId="0" fontId="9" fillId="1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9" fillId="1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9" fillId="20" borderId="0" applyNumberFormat="0" applyBorder="0" applyAlignment="0" applyProtection="0"/>
    <xf numFmtId="0" fontId="1" fillId="11" borderId="0" applyNumberFormat="0" applyBorder="0" applyAlignment="0" applyProtection="0"/>
    <xf numFmtId="0" fontId="9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9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9" fillId="21" borderId="0" applyNumberFormat="0" applyBorder="0" applyAlignment="0" applyProtection="0"/>
    <xf numFmtId="0" fontId="1" fillId="13" borderId="0" applyNumberFormat="0" applyBorder="0" applyAlignment="0" applyProtection="0"/>
    <xf numFmtId="0" fontId="9" fillId="2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9" fillId="2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22" borderId="0" applyNumberFormat="0" applyBorder="0" applyAlignment="0" applyProtection="0"/>
    <xf numFmtId="0" fontId="1" fillId="4" borderId="0" applyNumberFormat="0" applyBorder="0" applyAlignment="0" applyProtection="0"/>
    <xf numFmtId="0" fontId="9" fillId="2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2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9" fillId="23" borderId="0" applyNumberFormat="0" applyBorder="0" applyAlignment="0" applyProtection="0"/>
    <xf numFmtId="0" fontId="1" fillId="6" borderId="0" applyNumberFormat="0" applyBorder="0" applyAlignment="0" applyProtection="0"/>
    <xf numFmtId="0" fontId="9" fillId="23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9" fillId="23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9" fillId="24" borderId="0" applyNumberFormat="0" applyBorder="0" applyAlignment="0" applyProtection="0"/>
    <xf numFmtId="0" fontId="1" fillId="8" borderId="0" applyNumberFormat="0" applyBorder="0" applyAlignment="0" applyProtection="0"/>
    <xf numFmtId="0" fontId="9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9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9" fillId="19" borderId="0" applyNumberFormat="0" applyBorder="0" applyAlignment="0" applyProtection="0"/>
    <xf numFmtId="0" fontId="1" fillId="10" borderId="0" applyNumberFormat="0" applyBorder="0" applyAlignment="0" applyProtection="0"/>
    <xf numFmtId="0" fontId="9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9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22" borderId="0" applyNumberFormat="0" applyBorder="0" applyAlignment="0" applyProtection="0"/>
    <xf numFmtId="0" fontId="1" fillId="12" borderId="0" applyNumberFormat="0" applyBorder="0" applyAlignment="0" applyProtection="0"/>
    <xf numFmtId="0" fontId="9" fillId="2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2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9" fillId="25" borderId="0" applyNumberFormat="0" applyBorder="0" applyAlignment="0" applyProtection="0"/>
    <xf numFmtId="0" fontId="1" fillId="14" borderId="0" applyNumberFormat="0" applyBorder="0" applyAlignment="0" applyProtection="0"/>
    <xf numFmtId="0" fontId="9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9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0" fillId="26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14" fontId="11" fillId="0" borderId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3" borderId="0" applyNumberFormat="0" applyBorder="0" applyAlignment="0" applyProtection="0"/>
    <xf numFmtId="0" fontId="12" fillId="0" borderId="0">
      <alignment horizontal="center" wrapText="1"/>
      <protection locked="0"/>
    </xf>
    <xf numFmtId="0" fontId="13" fillId="17" borderId="0" applyNumberFormat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4" fillId="0" borderId="9"/>
    <xf numFmtId="0" fontId="15" fillId="0" borderId="0" applyNumberFormat="0">
      <alignment horizontal="center"/>
      <protection hidden="1"/>
    </xf>
    <xf numFmtId="167" fontId="16" fillId="0" borderId="0" applyFill="0" applyBorder="0" applyAlignment="0"/>
    <xf numFmtId="0" fontId="17" fillId="34" borderId="10" applyNumberFormat="0" applyAlignment="0" applyProtection="0"/>
    <xf numFmtId="0" fontId="17" fillId="34" borderId="10" applyNumberFormat="0" applyAlignment="0" applyProtection="0"/>
    <xf numFmtId="0" fontId="18" fillId="35" borderId="11" applyNumberFormat="0" applyAlignment="0" applyProtection="0"/>
    <xf numFmtId="0" fontId="19" fillId="0" borderId="0">
      <alignment horizontal="center"/>
      <protection hidden="1"/>
    </xf>
    <xf numFmtId="0" fontId="20" fillId="0" borderId="12">
      <alignment horizontal="center"/>
    </xf>
    <xf numFmtId="0" fontId="21" fillId="36" borderId="0" applyNumberFormat="0">
      <alignment horizontal="center"/>
    </xf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23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4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4" fillId="0" borderId="0" applyFont="0" applyFill="0" applyBorder="0" applyAlignment="0" applyProtection="0">
      <alignment vertical="top"/>
    </xf>
    <xf numFmtId="43" fontId="24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0" fontId="23" fillId="0" borderId="0"/>
    <xf numFmtId="0" fontId="23" fillId="0" borderId="0"/>
    <xf numFmtId="0" fontId="25" fillId="0" borderId="13" applyProtection="0">
      <alignment horizontal="center" vertical="top" wrapText="1"/>
      <protection hidden="1"/>
    </xf>
    <xf numFmtId="0" fontId="26" fillId="0" borderId="0" applyNumberFormat="0" applyAlignment="0">
      <alignment horizontal="left"/>
    </xf>
    <xf numFmtId="0" fontId="27" fillId="0" borderId="0" applyNumberFormat="0" applyAlignment="0"/>
    <xf numFmtId="0" fontId="23" fillId="0" borderId="0"/>
    <xf numFmtId="0" fontId="23" fillId="0" borderId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169" fontId="28" fillId="0" borderId="14" applyBorder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170" fontId="29" fillId="0" borderId="0">
      <protection locked="0"/>
    </xf>
    <xf numFmtId="39" fontId="11" fillId="0" borderId="0">
      <alignment horizontal="right"/>
    </xf>
    <xf numFmtId="170" fontId="29" fillId="0" borderId="0">
      <protection locked="0"/>
    </xf>
    <xf numFmtId="171" fontId="30" fillId="0" borderId="0" applyFill="0" applyProtection="0">
      <alignment vertical="center"/>
    </xf>
    <xf numFmtId="0" fontId="31" fillId="0" borderId="0"/>
    <xf numFmtId="0" fontId="32" fillId="0" borderId="15" applyFill="0" applyBorder="0" applyAlignment="0"/>
    <xf numFmtId="0" fontId="32" fillId="0" borderId="15" applyFill="0" applyBorder="0" applyAlignment="0"/>
    <xf numFmtId="0" fontId="33" fillId="0" borderId="0" applyNumberFormat="0" applyAlignment="0">
      <alignment horizontal="left"/>
    </xf>
    <xf numFmtId="0" fontId="23" fillId="0" borderId="0"/>
    <xf numFmtId="172" fontId="34" fillId="0" borderId="0" applyFont="0" applyFill="0" applyBorder="0" applyAlignment="0" applyProtection="0"/>
    <xf numFmtId="0" fontId="16" fillId="0" borderId="16" applyNumberFormat="0" applyFont="0" applyFill="0" applyAlignment="0" applyProtection="0"/>
    <xf numFmtId="0" fontId="35" fillId="0" borderId="0" applyNumberFormat="0" applyFill="0" applyBorder="0" applyAlignment="0" applyProtection="0"/>
    <xf numFmtId="173" fontId="11" fillId="0" borderId="0" applyBorder="0"/>
    <xf numFmtId="170" fontId="29" fillId="0" borderId="0">
      <protection locked="0"/>
    </xf>
    <xf numFmtId="174" fontId="36" fillId="0" borderId="17" applyNumberFormat="0" applyAlignment="0"/>
    <xf numFmtId="0" fontId="37" fillId="18" borderId="0" applyNumberFormat="0" applyBorder="0" applyAlignment="0" applyProtection="0"/>
    <xf numFmtId="0" fontId="38" fillId="0" borderId="0">
      <alignment horizontal="left" indent="2"/>
    </xf>
    <xf numFmtId="38" fontId="39" fillId="37" borderId="0" applyNumberFormat="0" applyBorder="0" applyAlignment="0" applyProtection="0"/>
    <xf numFmtId="38" fontId="39" fillId="37" borderId="0" applyNumberFormat="0" applyBorder="0" applyAlignment="0" applyProtection="0"/>
    <xf numFmtId="0" fontId="16" fillId="0" borderId="0"/>
    <xf numFmtId="0" fontId="40" fillId="0" borderId="0" applyNumberFormat="0" applyFill="0" applyBorder="0" applyAlignment="0" applyProtection="0">
      <alignment horizontal="left"/>
    </xf>
    <xf numFmtId="0" fontId="41" fillId="0" borderId="0" applyNumberFormat="0" applyFill="0" applyBorder="0" applyAlignment="0" applyProtection="0">
      <alignment horizontal="left"/>
    </xf>
    <xf numFmtId="0" fontId="42" fillId="0" borderId="0" applyNumberFormat="0" applyFill="0" applyBorder="0" applyAlignment="0" applyProtection="0">
      <alignment horizontal="left"/>
    </xf>
    <xf numFmtId="0" fontId="43" fillId="0" borderId="0" applyNumberFormat="0" applyFill="0" applyBorder="0" applyAlignment="0" applyProtection="0">
      <alignment horizontal="left"/>
    </xf>
    <xf numFmtId="0" fontId="44" fillId="0" borderId="0" applyNumberFormat="0" applyFill="0" applyAlignment="0" applyProtection="0">
      <alignment horizontal="left"/>
    </xf>
    <xf numFmtId="0" fontId="43" fillId="0" borderId="0" applyNumberFormat="0" applyFill="0" applyBorder="0" applyAlignment="0" applyProtection="0">
      <alignment horizontal="left"/>
    </xf>
    <xf numFmtId="0" fontId="44" fillId="0" borderId="0" applyNumberFormat="0" applyFill="0" applyBorder="0" applyAlignment="0" applyProtection="0">
      <alignment horizontal="left"/>
    </xf>
    <xf numFmtId="0" fontId="45" fillId="0" borderId="0" applyNumberFormat="0" applyFill="0" applyBorder="0" applyAlignment="0" applyProtection="0">
      <alignment horizontal="left"/>
    </xf>
    <xf numFmtId="0" fontId="46" fillId="0" borderId="0" applyNumberFormat="0" applyFill="0" applyBorder="0" applyAlignment="0" applyProtection="0">
      <alignment horizontal="left"/>
    </xf>
    <xf numFmtId="0" fontId="47" fillId="0" borderId="18" applyNumberFormat="0" applyAlignment="0" applyProtection="0">
      <alignment horizontal="left" vertical="center"/>
    </xf>
    <xf numFmtId="0" fontId="47" fillId="0" borderId="6">
      <alignment horizontal="left" vertical="center"/>
    </xf>
    <xf numFmtId="0" fontId="48" fillId="0" borderId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9" fillId="0" borderId="19" applyNumberFormat="0" applyFill="0" applyAlignment="0" applyProtection="0"/>
    <xf numFmtId="0" fontId="49" fillId="0" borderId="19" applyNumberFormat="0" applyFill="0" applyAlignment="0" applyProtection="0"/>
    <xf numFmtId="0" fontId="3" fillId="0" borderId="1" applyNumberFormat="0" applyFill="0" applyAlignment="0" applyProtection="0"/>
    <xf numFmtId="0" fontId="49" fillId="0" borderId="19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170" fontId="50" fillId="0" borderId="0">
      <protection locked="0"/>
    </xf>
    <xf numFmtId="170" fontId="50" fillId="0" borderId="0">
      <protection locked="0"/>
    </xf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4" fillId="0" borderId="2" applyNumberFormat="0" applyFill="0" applyAlignment="0" applyProtection="0"/>
    <xf numFmtId="0" fontId="51" fillId="0" borderId="20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170" fontId="50" fillId="0" borderId="0">
      <protection locked="0"/>
    </xf>
    <xf numFmtId="170" fontId="50" fillId="0" borderId="0">
      <protection locked="0"/>
    </xf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2" fillId="0" borderId="21" applyNumberFormat="0" applyFill="0" applyAlignment="0" applyProtection="0"/>
    <xf numFmtId="0" fontId="52" fillId="0" borderId="0" applyNumberFormat="0" applyFill="0" applyBorder="0" applyAlignment="0" applyProtection="0"/>
    <xf numFmtId="0" fontId="16" fillId="36" borderId="22" applyNumberFormat="0" applyFont="0" applyBorder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37" fontId="11" fillId="0" borderId="0" applyBorder="0"/>
    <xf numFmtId="10" fontId="39" fillId="38" borderId="13" applyNumberFormat="0" applyBorder="0" applyAlignment="0" applyProtection="0"/>
    <xf numFmtId="10" fontId="39" fillId="38" borderId="13" applyNumberFormat="0" applyBorder="0" applyAlignment="0" applyProtection="0"/>
    <xf numFmtId="0" fontId="54" fillId="21" borderId="10" applyNumberFormat="0" applyAlignment="0" applyProtection="0"/>
    <xf numFmtId="0" fontId="54" fillId="21" borderId="10" applyNumberFormat="0" applyAlignment="0" applyProtection="0"/>
    <xf numFmtId="175" fontId="55" fillId="39" borderId="0"/>
    <xf numFmtId="0" fontId="16" fillId="0" borderId="23"/>
    <xf numFmtId="0" fontId="56" fillId="0" borderId="24" applyNumberFormat="0" applyFill="0" applyAlignment="0" applyProtection="0"/>
    <xf numFmtId="175" fontId="57" fillId="40" borderId="0"/>
    <xf numFmtId="176" fontId="11" fillId="0" borderId="0"/>
    <xf numFmtId="177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0" fontId="58" fillId="41" borderId="0" applyNumberFormat="0" applyBorder="0" applyAlignment="0" applyProtection="0"/>
    <xf numFmtId="37" fontId="59" fillId="0" borderId="0"/>
    <xf numFmtId="181" fontId="60" fillId="0" borderId="0"/>
    <xf numFmtId="182" fontId="28" fillId="0" borderId="14" applyBorder="0"/>
    <xf numFmtId="4" fontId="6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" fontId="6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" fontId="6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" fontId="6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" fontId="6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" fontId="6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" fontId="6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" fontId="6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" fontId="6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" fontId="6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6" fillId="0" borderId="0"/>
    <xf numFmtId="0" fontId="23" fillId="0" borderId="0"/>
    <xf numFmtId="0" fontId="23" fillId="0" borderId="0"/>
    <xf numFmtId="0" fontId="16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4" fillId="0" borderId="0">
      <alignment vertical="top"/>
    </xf>
    <xf numFmtId="0" fontId="16" fillId="0" borderId="0" applyNumberFormat="0" applyFill="0" applyBorder="0" applyAlignment="0" applyProtection="0"/>
    <xf numFmtId="4" fontId="61" fillId="0" borderId="0"/>
    <xf numFmtId="0" fontId="16" fillId="0" borderId="0"/>
    <xf numFmtId="4" fontId="61" fillId="0" borderId="0"/>
    <xf numFmtId="4" fontId="61" fillId="0" borderId="0"/>
    <xf numFmtId="4" fontId="61" fillId="0" borderId="0"/>
    <xf numFmtId="4" fontId="61" fillId="0" borderId="0"/>
    <xf numFmtId="4" fontId="61" fillId="0" borderId="0"/>
    <xf numFmtId="4" fontId="61" fillId="0" borderId="0"/>
    <xf numFmtId="4" fontId="61" fillId="0" borderId="0"/>
    <xf numFmtId="4" fontId="61" fillId="0" borderId="0"/>
    <xf numFmtId="4" fontId="6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61" fillId="0" borderId="0"/>
    <xf numFmtId="4" fontId="61" fillId="0" borderId="0"/>
    <xf numFmtId="4" fontId="61" fillId="0" borderId="0"/>
    <xf numFmtId="4" fontId="61" fillId="0" borderId="0"/>
    <xf numFmtId="4" fontId="61" fillId="0" borderId="0"/>
    <xf numFmtId="4" fontId="61" fillId="0" borderId="0"/>
    <xf numFmtId="4" fontId="61" fillId="0" borderId="0"/>
    <xf numFmtId="4" fontId="61" fillId="0" borderId="0"/>
    <xf numFmtId="4" fontId="61" fillId="0" borderId="0"/>
    <xf numFmtId="4" fontId="6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61" fillId="0" borderId="0"/>
    <xf numFmtId="0" fontId="62" fillId="0" borderId="0"/>
    <xf numFmtId="0" fontId="62" fillId="0" borderId="0"/>
    <xf numFmtId="4" fontId="61" fillId="0" borderId="0"/>
    <xf numFmtId="0" fontId="6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61" fillId="0" borderId="0"/>
    <xf numFmtId="0" fontId="1" fillId="0" borderId="0"/>
    <xf numFmtId="0" fontId="1" fillId="0" borderId="0"/>
    <xf numFmtId="4" fontId="61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61" fillId="0" borderId="0"/>
    <xf numFmtId="4" fontId="6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" fontId="61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4" fontId="61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4" fontId="6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6" fillId="42" borderId="25" applyNumberFormat="0" applyFont="0" applyAlignment="0" applyProtection="0"/>
    <xf numFmtId="0" fontId="16" fillId="42" borderId="25" applyNumberFormat="0" applyFont="0" applyAlignment="0" applyProtection="0"/>
    <xf numFmtId="0" fontId="1" fillId="2" borderId="3" applyNumberFormat="0" applyFont="0" applyAlignment="0" applyProtection="0"/>
    <xf numFmtId="0" fontId="16" fillId="42" borderId="25" applyNumberFormat="0" applyFont="0" applyAlignment="0" applyProtection="0"/>
    <xf numFmtId="0" fontId="16" fillId="42" borderId="25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6" fillId="42" borderId="25" applyNumberFormat="0" applyFont="0" applyAlignment="0" applyProtection="0"/>
    <xf numFmtId="0" fontId="16" fillId="42" borderId="25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6" fillId="42" borderId="25" applyNumberFormat="0" applyFont="0" applyAlignment="0" applyProtection="0"/>
    <xf numFmtId="0" fontId="16" fillId="42" borderId="25" applyNumberFormat="0" applyFont="0" applyAlignment="0" applyProtection="0"/>
    <xf numFmtId="0" fontId="1" fillId="2" borderId="3" applyNumberFormat="0" applyFont="0" applyAlignment="0" applyProtection="0"/>
    <xf numFmtId="0" fontId="16" fillId="42" borderId="25" applyNumberFormat="0" applyFont="0" applyAlignment="0" applyProtection="0"/>
    <xf numFmtId="0" fontId="16" fillId="42" borderId="25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6" fillId="42" borderId="25" applyNumberFormat="0" applyFont="0" applyAlignment="0" applyProtection="0"/>
    <xf numFmtId="0" fontId="16" fillId="42" borderId="25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6" fillId="0" borderId="16" applyNumberFormat="0" applyFont="0" applyFill="0" applyAlignment="0" applyProtection="0"/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4" fillId="34" borderId="26" applyNumberFormat="0" applyAlignment="0" applyProtection="0"/>
    <xf numFmtId="0" fontId="64" fillId="34" borderId="26" applyNumberFormat="0" applyAlignment="0" applyProtection="0"/>
    <xf numFmtId="0" fontId="16" fillId="0" borderId="27" applyNumberFormat="0" applyFont="0" applyFill="0" applyAlignment="0" applyProtection="0"/>
    <xf numFmtId="0" fontId="16" fillId="0" borderId="28" applyNumberFormat="0" applyFont="0" applyFill="0" applyAlignment="0" applyProtection="0"/>
    <xf numFmtId="183" fontId="11" fillId="0" borderId="23" applyBorder="0"/>
    <xf numFmtId="0" fontId="65" fillId="43" borderId="13" applyNumberFormat="0" applyProtection="0">
      <alignment horizontal="center" vertical="top" wrapText="1"/>
      <protection hidden="1"/>
    </xf>
    <xf numFmtId="37" fontId="12" fillId="44" borderId="0" applyNumberFormat="0" applyFont="0" applyBorder="0" applyAlignment="0" applyProtection="0"/>
    <xf numFmtId="14" fontId="12" fillId="0" borderId="0">
      <alignment horizontal="center" wrapText="1"/>
      <protection locked="0"/>
    </xf>
    <xf numFmtId="0" fontId="23" fillId="0" borderId="0"/>
    <xf numFmtId="9" fontId="22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5" fontId="67" fillId="0" borderId="0"/>
    <xf numFmtId="0" fontId="8" fillId="0" borderId="0" applyNumberFormat="0" applyFont="0" applyFill="0" applyBorder="0" applyAlignment="0" applyProtection="0">
      <alignment horizontal="left"/>
    </xf>
    <xf numFmtId="184" fontId="68" fillId="45" borderId="29">
      <alignment vertical="center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85" fontId="28" fillId="0" borderId="0" applyNumberFormat="0" applyFill="0" applyBorder="0" applyAlignment="0" applyProtection="0">
      <alignment horizontal="left"/>
    </xf>
    <xf numFmtId="0" fontId="16" fillId="0" borderId="0"/>
    <xf numFmtId="0" fontId="66" fillId="0" borderId="0">
      <alignment horizontal="left"/>
    </xf>
    <xf numFmtId="0" fontId="16" fillId="36" borderId="0" applyNumberFormat="0" applyBorder="0" applyProtection="0">
      <alignment horizontal="center"/>
    </xf>
    <xf numFmtId="0" fontId="16" fillId="0" borderId="0" applyNumberFormat="0" applyFill="0" applyBorder="0" applyAlignment="0" applyProtection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9" fillId="0" borderId="0">
      <alignment horizontal="left"/>
    </xf>
    <xf numFmtId="40" fontId="70" fillId="0" borderId="0" applyBorder="0">
      <alignment horizontal="right"/>
    </xf>
    <xf numFmtId="0" fontId="21" fillId="0" borderId="0">
      <alignment horizontal="left" indent="1"/>
    </xf>
    <xf numFmtId="0" fontId="21" fillId="0" borderId="0">
      <alignment horizontal="left" indent="1"/>
    </xf>
    <xf numFmtId="49" fontId="11" fillId="0" borderId="0"/>
    <xf numFmtId="49" fontId="16" fillId="0" borderId="0"/>
    <xf numFmtId="18" fontId="11" fillId="0" borderId="0" applyFill="0" applyProtection="0">
      <alignment horizontal="center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2" fillId="0" borderId="0" applyFill="0" applyBorder="0" applyProtection="0">
      <alignment horizontal="center"/>
    </xf>
    <xf numFmtId="0" fontId="72" fillId="0" borderId="0" applyFill="0" applyBorder="0" applyProtection="0">
      <alignment horizontal="center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3" fillId="0" borderId="0">
      <alignment horizontal="center"/>
    </xf>
    <xf numFmtId="0" fontId="38" fillId="0" borderId="0">
      <alignment horizontal="center"/>
    </xf>
    <xf numFmtId="0" fontId="5" fillId="0" borderId="4" applyNumberFormat="0" applyFill="0" applyAlignment="0" applyProtection="0"/>
    <xf numFmtId="0" fontId="5" fillId="0" borderId="4" applyNumberFormat="0" applyFill="0" applyAlignment="0" applyProtection="0"/>
    <xf numFmtId="0" fontId="5" fillId="0" borderId="4" applyNumberFormat="0" applyFill="0" applyAlignment="0" applyProtection="0"/>
    <xf numFmtId="0" fontId="5" fillId="0" borderId="4" applyNumberFormat="0" applyFill="0" applyAlignment="0" applyProtection="0"/>
    <xf numFmtId="0" fontId="5" fillId="0" borderId="4" applyNumberFormat="0" applyFill="0" applyAlignment="0" applyProtection="0"/>
    <xf numFmtId="0" fontId="5" fillId="0" borderId="4" applyNumberFormat="0" applyFill="0" applyAlignment="0" applyProtection="0"/>
    <xf numFmtId="0" fontId="5" fillId="0" borderId="4" applyNumberFormat="0" applyFill="0" applyAlignment="0" applyProtection="0"/>
    <xf numFmtId="0" fontId="5" fillId="0" borderId="4" applyNumberFormat="0" applyFill="0" applyAlignment="0" applyProtection="0"/>
    <xf numFmtId="0" fontId="5" fillId="0" borderId="4" applyNumberFormat="0" applyFill="0" applyAlignment="0" applyProtection="0"/>
    <xf numFmtId="0" fontId="5" fillId="0" borderId="4" applyNumberFormat="0" applyFill="0" applyAlignment="0" applyProtection="0"/>
    <xf numFmtId="0" fontId="5" fillId="0" borderId="4" applyNumberFormat="0" applyFill="0" applyAlignment="0" applyProtection="0"/>
    <xf numFmtId="0" fontId="74" fillId="0" borderId="30" applyNumberFormat="0" applyFill="0" applyAlignment="0" applyProtection="0"/>
    <xf numFmtId="0" fontId="74" fillId="0" borderId="30" applyNumberFormat="0" applyFill="0" applyAlignment="0" applyProtection="0"/>
    <xf numFmtId="0" fontId="74" fillId="0" borderId="30" applyNumberFormat="0" applyFill="0" applyAlignment="0" applyProtection="0"/>
    <xf numFmtId="0" fontId="74" fillId="0" borderId="30" applyNumberFormat="0" applyFill="0" applyAlignment="0" applyProtection="0"/>
    <xf numFmtId="0" fontId="5" fillId="0" borderId="4" applyNumberFormat="0" applyFill="0" applyAlignment="0" applyProtection="0"/>
    <xf numFmtId="0" fontId="74" fillId="0" borderId="30" applyNumberFormat="0" applyFill="0" applyAlignment="0" applyProtection="0"/>
    <xf numFmtId="0" fontId="74" fillId="0" borderId="30" applyNumberFormat="0" applyFill="0" applyAlignment="0" applyProtection="0"/>
    <xf numFmtId="0" fontId="5" fillId="0" borderId="4" applyNumberFormat="0" applyFill="0" applyAlignment="0" applyProtection="0"/>
    <xf numFmtId="0" fontId="5" fillId="0" borderId="4" applyNumberFormat="0" applyFill="0" applyAlignment="0" applyProtection="0"/>
    <xf numFmtId="0" fontId="5" fillId="0" borderId="4" applyNumberFormat="0" applyFill="0" applyAlignment="0" applyProtection="0"/>
    <xf numFmtId="0" fontId="5" fillId="0" borderId="4" applyNumberFormat="0" applyFill="0" applyAlignment="0" applyProtection="0"/>
    <xf numFmtId="0" fontId="5" fillId="0" borderId="4" applyNumberFormat="0" applyFill="0" applyAlignment="0" applyProtection="0"/>
    <xf numFmtId="0" fontId="5" fillId="0" borderId="4" applyNumberFormat="0" applyFill="0" applyAlignment="0" applyProtection="0"/>
    <xf numFmtId="0" fontId="5" fillId="0" borderId="4" applyNumberFormat="0" applyFill="0" applyAlignment="0" applyProtection="0"/>
    <xf numFmtId="0" fontId="5" fillId="0" borderId="4" applyNumberFormat="0" applyFill="0" applyAlignment="0" applyProtection="0"/>
    <xf numFmtId="0" fontId="5" fillId="0" borderId="4" applyNumberFormat="0" applyFill="0" applyAlignment="0" applyProtection="0"/>
    <xf numFmtId="0" fontId="5" fillId="0" borderId="4" applyNumberFormat="0" applyFill="0" applyAlignment="0" applyProtection="0"/>
    <xf numFmtId="0" fontId="5" fillId="0" borderId="4" applyNumberFormat="0" applyFill="0" applyAlignment="0" applyProtection="0"/>
    <xf numFmtId="0" fontId="5" fillId="0" borderId="4" applyNumberFormat="0" applyFill="0" applyAlignment="0" applyProtection="0"/>
    <xf numFmtId="0" fontId="5" fillId="0" borderId="4" applyNumberFormat="0" applyFill="0" applyAlignment="0" applyProtection="0"/>
    <xf numFmtId="0" fontId="5" fillId="0" borderId="4" applyNumberFormat="0" applyFill="0" applyAlignment="0" applyProtection="0"/>
    <xf numFmtId="0" fontId="5" fillId="0" borderId="4" applyNumberFormat="0" applyFill="0" applyAlignment="0" applyProtection="0"/>
    <xf numFmtId="0" fontId="5" fillId="0" borderId="4" applyNumberFormat="0" applyFill="0" applyAlignment="0" applyProtection="0"/>
    <xf numFmtId="0" fontId="5" fillId="0" borderId="4" applyNumberFormat="0" applyFill="0" applyAlignment="0" applyProtection="0"/>
    <xf numFmtId="0" fontId="5" fillId="0" borderId="4" applyNumberFormat="0" applyFill="0" applyAlignment="0" applyProtection="0"/>
    <xf numFmtId="0" fontId="5" fillId="0" borderId="4" applyNumberFormat="0" applyFill="0" applyAlignment="0" applyProtection="0"/>
    <xf numFmtId="170" fontId="29" fillId="0" borderId="31">
      <protection locked="0"/>
    </xf>
    <xf numFmtId="170" fontId="29" fillId="0" borderId="31">
      <protection locked="0"/>
    </xf>
    <xf numFmtId="0" fontId="5" fillId="0" borderId="4" applyNumberFormat="0" applyFill="0" applyAlignment="0" applyProtection="0"/>
    <xf numFmtId="0" fontId="5" fillId="0" borderId="4" applyNumberFormat="0" applyFill="0" applyAlignment="0" applyProtection="0"/>
    <xf numFmtId="0" fontId="5" fillId="0" borderId="4" applyNumberFormat="0" applyFill="0" applyAlignment="0" applyProtection="0"/>
    <xf numFmtId="0" fontId="5" fillId="0" borderId="4" applyNumberFormat="0" applyFill="0" applyAlignment="0" applyProtection="0"/>
    <xf numFmtId="0" fontId="5" fillId="0" borderId="4" applyNumberFormat="0" applyFill="0" applyAlignment="0" applyProtection="0"/>
    <xf numFmtId="0" fontId="5" fillId="0" borderId="4" applyNumberFormat="0" applyFill="0" applyAlignment="0" applyProtection="0"/>
    <xf numFmtId="0" fontId="75" fillId="0" borderId="0" applyNumberFormat="0" applyFill="0" applyBorder="0" applyAlignment="0" applyProtection="0">
      <alignment horizontal="left"/>
    </xf>
    <xf numFmtId="0" fontId="76" fillId="0" borderId="0" applyNumberFormat="0" applyFill="0" applyBorder="0" applyAlignment="0" applyProtection="0">
      <alignment horizontal="left"/>
    </xf>
    <xf numFmtId="0" fontId="77" fillId="0" borderId="0" applyNumberFormat="0" applyFill="0" applyBorder="0" applyAlignment="0" applyProtection="0">
      <alignment horizontal="left"/>
    </xf>
    <xf numFmtId="0" fontId="78" fillId="0" borderId="0" applyNumberFormat="0" applyFill="0" applyBorder="0" applyAlignment="0" applyProtection="0">
      <alignment horizontal="left"/>
    </xf>
    <xf numFmtId="0" fontId="79" fillId="0" borderId="0" applyNumberFormat="0" applyFill="0" applyBorder="0" applyAlignment="0" applyProtection="0">
      <alignment horizontal="left"/>
    </xf>
    <xf numFmtId="0" fontId="78" fillId="0" borderId="0" applyNumberFormat="0" applyFill="0" applyBorder="0" applyAlignment="0" applyProtection="0">
      <alignment horizontal="left"/>
    </xf>
    <xf numFmtId="0" fontId="79" fillId="0" borderId="0" applyNumberFormat="0" applyFill="0" applyBorder="0" applyAlignment="0" applyProtection="0">
      <alignment horizontal="left"/>
    </xf>
    <xf numFmtId="0" fontId="80" fillId="0" borderId="0">
      <alignment horizontal="left"/>
    </xf>
    <xf numFmtId="0" fontId="11" fillId="0" borderId="0" applyNumberFormat="0" applyFill="0" applyBorder="0" applyAlignment="0" applyProtection="0">
      <alignment horizontal="left"/>
    </xf>
    <xf numFmtId="0" fontId="16" fillId="36" borderId="0" applyNumberFormat="0" applyFont="0" applyBorder="0" applyAlignment="0" applyProtection="0"/>
    <xf numFmtId="0" fontId="16" fillId="0" borderId="23" applyNumberFormat="0" applyFont="0" applyFill="0" applyAlignment="0" applyProtection="0"/>
    <xf numFmtId="0" fontId="81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0" fillId="15" borderId="0" xfId="0" applyFill="1"/>
    <xf numFmtId="0" fontId="0" fillId="15" borderId="0" xfId="0" applyFont="1" applyFill="1"/>
    <xf numFmtId="0" fontId="0" fillId="15" borderId="6" xfId="0" applyFont="1" applyFill="1" applyBorder="1"/>
    <xf numFmtId="0" fontId="82" fillId="15" borderId="5" xfId="0" applyFont="1" applyFill="1" applyBorder="1"/>
    <xf numFmtId="0" fontId="0" fillId="15" borderId="0" xfId="0" applyFont="1" applyFill="1" applyAlignment="1"/>
    <xf numFmtId="0" fontId="0" fillId="15" borderId="0" xfId="0" applyFont="1" applyFill="1" applyBorder="1"/>
    <xf numFmtId="0" fontId="0" fillId="15" borderId="7" xfId="0" applyFont="1" applyFill="1" applyBorder="1"/>
    <xf numFmtId="0" fontId="0" fillId="15" borderId="8" xfId="0" applyFont="1" applyFill="1" applyBorder="1"/>
    <xf numFmtId="0" fontId="5" fillId="15" borderId="5" xfId="0" applyFont="1" applyFill="1" applyBorder="1"/>
    <xf numFmtId="0" fontId="0" fillId="15" borderId="5" xfId="0" applyFont="1" applyFill="1" applyBorder="1"/>
    <xf numFmtId="37" fontId="0" fillId="15" borderId="5" xfId="0" applyNumberFormat="1" applyFont="1" applyFill="1" applyBorder="1"/>
    <xf numFmtId="0" fontId="83" fillId="15" borderId="5" xfId="0" applyFont="1" applyFill="1" applyBorder="1" applyAlignment="1">
      <alignment horizontal="left"/>
    </xf>
    <xf numFmtId="37" fontId="0" fillId="15" borderId="5" xfId="0" applyNumberFormat="1" applyFont="1" applyFill="1" applyBorder="1" applyAlignment="1">
      <alignment horizontal="centerContinuous"/>
    </xf>
    <xf numFmtId="0" fontId="0" fillId="15" borderId="5" xfId="0" applyFont="1" applyFill="1" applyBorder="1" applyAlignment="1">
      <alignment horizontal="centerContinuous"/>
    </xf>
    <xf numFmtId="0" fontId="84" fillId="15" borderId="6" xfId="0" applyFont="1" applyFill="1" applyBorder="1"/>
    <xf numFmtId="14" fontId="85" fillId="15" borderId="7" xfId="0" applyNumberFormat="1" applyFont="1" applyFill="1" applyBorder="1" applyAlignment="1" applyProtection="1">
      <alignment horizontal="right"/>
      <protection locked="0"/>
    </xf>
    <xf numFmtId="0" fontId="85" fillId="15" borderId="8" xfId="0" applyFont="1" applyFill="1" applyBorder="1" applyAlignment="1" applyProtection="1">
      <alignment horizontal="right"/>
      <protection locked="0"/>
    </xf>
    <xf numFmtId="0" fontId="0" fillId="15" borderId="0" xfId="0" applyFont="1" applyFill="1" applyBorder="1" applyAlignment="1">
      <alignment horizontal="left"/>
    </xf>
    <xf numFmtId="0" fontId="85" fillId="15" borderId="0" xfId="0" applyFont="1" applyFill="1" applyBorder="1" applyAlignment="1" applyProtection="1">
      <alignment horizontal="right"/>
      <protection locked="0"/>
    </xf>
    <xf numFmtId="0" fontId="86" fillId="15" borderId="0" xfId="0" applyFont="1" applyFill="1" applyBorder="1" applyAlignment="1"/>
    <xf numFmtId="0" fontId="86" fillId="15" borderId="0" xfId="0" applyFont="1" applyFill="1" applyBorder="1" applyAlignment="1">
      <alignment horizontal="left"/>
    </xf>
    <xf numFmtId="37" fontId="0" fillId="15" borderId="0" xfId="0" applyNumberFormat="1" applyFont="1" applyFill="1" applyBorder="1" applyAlignment="1">
      <alignment horizontal="right"/>
    </xf>
    <xf numFmtId="5" fontId="85" fillId="15" borderId="0" xfId="0" applyNumberFormat="1" applyFont="1" applyFill="1" applyBorder="1" applyAlignment="1" applyProtection="1">
      <alignment horizontal="right"/>
      <protection locked="0"/>
    </xf>
    <xf numFmtId="49" fontId="85" fillId="15" borderId="0" xfId="0" applyNumberFormat="1" applyFont="1" applyFill="1" applyBorder="1" applyAlignment="1" applyProtection="1">
      <alignment horizontal="right"/>
      <protection locked="0"/>
    </xf>
    <xf numFmtId="0" fontId="86" fillId="15" borderId="0" xfId="0" applyFont="1" applyFill="1" applyBorder="1" applyAlignment="1">
      <alignment horizontal="left" indent="3"/>
    </xf>
    <xf numFmtId="0" fontId="86" fillId="15" borderId="0" xfId="0" applyFont="1" applyFill="1" applyBorder="1" applyAlignment="1">
      <alignment horizontal="left" indent="2"/>
    </xf>
    <xf numFmtId="37" fontId="0" fillId="15" borderId="0" xfId="0" applyNumberFormat="1" applyFont="1" applyFill="1" applyBorder="1" applyAlignment="1">
      <alignment horizontal="center"/>
    </xf>
    <xf numFmtId="37" fontId="0" fillId="15" borderId="0" xfId="0" applyNumberFormat="1" applyFont="1" applyFill="1" applyBorder="1" applyAlignment="1">
      <alignment horizontal="left"/>
    </xf>
    <xf numFmtId="0" fontId="86" fillId="15" borderId="0" xfId="0" applyFont="1" applyFill="1" applyBorder="1" applyAlignment="1">
      <alignment horizontal="left" indent="1"/>
    </xf>
    <xf numFmtId="0" fontId="85" fillId="15" borderId="0" xfId="0" applyFont="1" applyFill="1" applyBorder="1" applyAlignment="1" applyProtection="1">
      <alignment horizontal="center"/>
      <protection locked="0"/>
    </xf>
    <xf numFmtId="0" fontId="0" fillId="15" borderId="0" xfId="0" applyFont="1" applyFill="1" applyBorder="1" applyAlignment="1">
      <alignment horizontal="left" indent="1"/>
    </xf>
    <xf numFmtId="0" fontId="0" fillId="15" borderId="0" xfId="0" applyFont="1" applyFill="1" applyBorder="1" applyAlignment="1">
      <alignment horizontal="left" indent="3"/>
    </xf>
    <xf numFmtId="164" fontId="85" fillId="15" borderId="0" xfId="0" applyNumberFormat="1" applyFont="1" applyFill="1" applyBorder="1" applyAlignment="1" applyProtection="1">
      <alignment horizontal="center"/>
      <protection locked="0"/>
    </xf>
    <xf numFmtId="164" fontId="85" fillId="15" borderId="0" xfId="0" applyNumberFormat="1" applyFont="1" applyFill="1" applyBorder="1" applyAlignment="1" applyProtection="1">
      <alignment horizontal="right"/>
      <protection locked="0"/>
    </xf>
    <xf numFmtId="37" fontId="0" fillId="15" borderId="0" xfId="0" applyNumberFormat="1" applyFont="1" applyFill="1" applyBorder="1" applyAlignment="1">
      <alignment horizontal="left" indent="1"/>
    </xf>
    <xf numFmtId="0" fontId="0" fillId="15" borderId="0" xfId="0" applyFont="1" applyFill="1" applyBorder="1" applyAlignment="1">
      <alignment horizontal="right"/>
    </xf>
    <xf numFmtId="37" fontId="85" fillId="15" borderId="0" xfId="0" applyNumberFormat="1" applyFont="1" applyFill="1" applyBorder="1" applyAlignment="1">
      <alignment horizontal="left"/>
    </xf>
    <xf numFmtId="37" fontId="85" fillId="0" borderId="0" xfId="0" applyNumberFormat="1" applyFont="1" applyFill="1" applyBorder="1" applyAlignment="1">
      <alignment horizontal="left"/>
    </xf>
    <xf numFmtId="0" fontId="85" fillId="15" borderId="0" xfId="0" applyNumberFormat="1" applyFont="1" applyFill="1" applyBorder="1" applyAlignment="1">
      <alignment horizontal="right"/>
    </xf>
    <xf numFmtId="37" fontId="85" fillId="15" borderId="0" xfId="0" applyNumberFormat="1" applyFont="1" applyFill="1" applyBorder="1" applyAlignment="1">
      <alignment horizontal="right"/>
    </xf>
    <xf numFmtId="0" fontId="87" fillId="15" borderId="6" xfId="0" applyFont="1" applyFill="1" applyBorder="1"/>
    <xf numFmtId="0" fontId="6" fillId="46" borderId="0" xfId="2309" applyNumberFormat="1" applyFont="1" applyFill="1" applyBorder="1" applyAlignment="1">
      <alignment horizontal="center" wrapText="1"/>
    </xf>
    <xf numFmtId="0" fontId="86" fillId="15" borderId="0" xfId="0" applyFont="1" applyFill="1" applyBorder="1" applyAlignment="1">
      <alignment horizontal="right"/>
    </xf>
    <xf numFmtId="1" fontId="0" fillId="15" borderId="0" xfId="0" applyNumberFormat="1" applyFont="1" applyFill="1" applyBorder="1" applyAlignment="1">
      <alignment horizontal="right"/>
    </xf>
    <xf numFmtId="5" fontId="0" fillId="15" borderId="0" xfId="0" applyNumberFormat="1" applyFont="1" applyFill="1" applyBorder="1" applyAlignment="1">
      <alignment horizontal="right"/>
    </xf>
    <xf numFmtId="0" fontId="0" fillId="15" borderId="0" xfId="0" applyFont="1" applyFill="1" applyBorder="1" applyAlignment="1">
      <alignment horizontal="left" indent="2"/>
    </xf>
    <xf numFmtId="0" fontId="88" fillId="15" borderId="0" xfId="0" applyFont="1" applyFill="1" applyBorder="1" applyAlignment="1">
      <alignment horizontal="left" indent="1"/>
    </xf>
    <xf numFmtId="37" fontId="0" fillId="15" borderId="0" xfId="0" applyNumberFormat="1" applyFont="1" applyFill="1" applyBorder="1"/>
    <xf numFmtId="37" fontId="85" fillId="15" borderId="0" xfId="0" applyNumberFormat="1" applyFont="1" applyFill="1" applyBorder="1" applyAlignment="1" applyProtection="1">
      <alignment horizontal="right"/>
      <protection locked="0"/>
    </xf>
    <xf numFmtId="7" fontId="85" fillId="15" borderId="0" xfId="0" applyNumberFormat="1" applyFont="1" applyFill="1" applyBorder="1" applyAlignment="1" applyProtection="1">
      <alignment horizontal="right"/>
      <protection locked="0"/>
    </xf>
    <xf numFmtId="0" fontId="84" fillId="15" borderId="0" xfId="0" applyFont="1" applyFill="1" applyBorder="1"/>
    <xf numFmtId="165" fontId="0" fillId="15" borderId="0" xfId="0" applyNumberFormat="1" applyFont="1" applyFill="1" applyBorder="1" applyAlignment="1"/>
    <xf numFmtId="0" fontId="89" fillId="15" borderId="0" xfId="0" applyFont="1" applyFill="1"/>
    <xf numFmtId="3" fontId="89" fillId="15" borderId="0" xfId="0" applyNumberFormat="1" applyFont="1" applyFill="1"/>
    <xf numFmtId="6" fontId="89" fillId="15" borderId="0" xfId="0" applyNumberFormat="1" applyFont="1" applyFill="1"/>
    <xf numFmtId="8" fontId="89" fillId="15" borderId="0" xfId="0" applyNumberFormat="1" applyFont="1" applyFill="1"/>
    <xf numFmtId="10" fontId="89" fillId="15" borderId="0" xfId="0" applyNumberFormat="1" applyFont="1" applyFill="1"/>
    <xf numFmtId="0" fontId="90" fillId="15" borderId="0" xfId="0" applyFont="1" applyFill="1"/>
    <xf numFmtId="0" fontId="0" fillId="15" borderId="0" xfId="0" applyFont="1" applyFill="1" applyAlignment="1">
      <alignment horizontal="right"/>
    </xf>
    <xf numFmtId="9" fontId="5" fillId="15" borderId="0" xfId="0" applyNumberFormat="1" applyFont="1" applyFill="1"/>
    <xf numFmtId="9" fontId="85" fillId="15" borderId="34" xfId="2310" applyFont="1" applyFill="1" applyBorder="1" applyAlignment="1" applyProtection="1">
      <alignment horizontal="right"/>
      <protection locked="0"/>
    </xf>
    <xf numFmtId="186" fontId="85" fillId="15" borderId="0" xfId="2311" applyNumberFormat="1" applyFont="1" applyFill="1" applyBorder="1" applyAlignment="1" applyProtection="1">
      <alignment horizontal="right"/>
      <protection locked="0"/>
    </xf>
    <xf numFmtId="9" fontId="85" fillId="15" borderId="0" xfId="2310" applyFont="1" applyFill="1" applyBorder="1" applyAlignment="1" applyProtection="1">
      <alignment horizontal="right"/>
      <protection locked="0"/>
    </xf>
    <xf numFmtId="0" fontId="5" fillId="15" borderId="32" xfId="0" applyFont="1" applyFill="1" applyBorder="1"/>
    <xf numFmtId="0" fontId="5" fillId="15" borderId="33" xfId="0" applyFont="1" applyFill="1" applyBorder="1"/>
    <xf numFmtId="0" fontId="0" fillId="15" borderId="32" xfId="0" applyFont="1" applyFill="1" applyBorder="1"/>
    <xf numFmtId="0" fontId="0" fillId="15" borderId="0" xfId="0" applyFont="1" applyFill="1"/>
    <xf numFmtId="0" fontId="0" fillId="15" borderId="6" xfId="0" applyFont="1" applyFill="1" applyBorder="1"/>
    <xf numFmtId="0" fontId="0" fillId="15" borderId="7" xfId="0" applyFont="1" applyFill="1" applyBorder="1"/>
    <xf numFmtId="5" fontId="85" fillId="15" borderId="0" xfId="0" applyNumberFormat="1" applyFont="1" applyFill="1" applyBorder="1" applyAlignment="1" applyProtection="1">
      <alignment horizontal="right"/>
      <protection locked="0"/>
    </xf>
    <xf numFmtId="164" fontId="85" fillId="15" borderId="0" xfId="0" applyNumberFormat="1" applyFont="1" applyFill="1" applyBorder="1" applyAlignment="1" applyProtection="1">
      <alignment horizontal="right"/>
      <protection locked="0"/>
    </xf>
    <xf numFmtId="0" fontId="5" fillId="15" borderId="0" xfId="0" applyFont="1" applyFill="1" applyAlignment="1">
      <alignment wrapText="1"/>
    </xf>
    <xf numFmtId="0" fontId="5" fillId="15" borderId="0" xfId="0" applyFont="1" applyFill="1"/>
    <xf numFmtId="1" fontId="0" fillId="15" borderId="0" xfId="0" applyNumberFormat="1" applyFont="1" applyFill="1" applyBorder="1" applyAlignment="1">
      <alignment horizontal="right"/>
    </xf>
    <xf numFmtId="187" fontId="85" fillId="15" borderId="0" xfId="0" applyNumberFormat="1" applyFont="1" applyFill="1" applyBorder="1" applyAlignment="1" applyProtection="1">
      <alignment horizontal="right"/>
      <protection locked="0"/>
    </xf>
    <xf numFmtId="14" fontId="91" fillId="15" borderId="0" xfId="0" applyNumberFormat="1" applyFont="1" applyFill="1" applyBorder="1" applyAlignment="1">
      <alignment horizontal="left"/>
    </xf>
    <xf numFmtId="0" fontId="91" fillId="15" borderId="0" xfId="0" applyFont="1" applyFill="1" applyBorder="1" applyAlignment="1">
      <alignment horizontal="left"/>
    </xf>
    <xf numFmtId="37" fontId="92" fillId="0" borderId="0" xfId="0" applyNumberFormat="1" applyFont="1" applyFill="1" applyBorder="1" applyAlignment="1">
      <alignment horizontal="left"/>
    </xf>
    <xf numFmtId="0" fontId="5" fillId="15" borderId="35" xfId="0" applyFont="1" applyFill="1" applyBorder="1" applyAlignment="1">
      <alignment wrapText="1"/>
    </xf>
    <xf numFmtId="0" fontId="5" fillId="15" borderId="8" xfId="0" applyFont="1" applyFill="1" applyBorder="1" applyAlignment="1">
      <alignment wrapText="1"/>
    </xf>
    <xf numFmtId="0" fontId="5" fillId="15" borderId="36" xfId="0" applyFont="1" applyFill="1" applyBorder="1" applyAlignment="1">
      <alignment wrapText="1"/>
    </xf>
    <xf numFmtId="0" fontId="5" fillId="15" borderId="7" xfId="0" applyFont="1" applyFill="1" applyBorder="1"/>
    <xf numFmtId="0" fontId="0" fillId="15" borderId="33" xfId="0" applyFont="1" applyFill="1" applyBorder="1"/>
    <xf numFmtId="0" fontId="93" fillId="15" borderId="33" xfId="0" applyFont="1" applyFill="1" applyBorder="1" applyAlignment="1">
      <alignment horizontal="centerContinuous"/>
    </xf>
    <xf numFmtId="0" fontId="0" fillId="15" borderId="7" xfId="0" applyFont="1" applyFill="1" applyBorder="1" applyAlignment="1">
      <alignment horizontal="centerContinuous"/>
    </xf>
    <xf numFmtId="0" fontId="0" fillId="15" borderId="32" xfId="0" applyFont="1" applyFill="1" applyBorder="1" applyAlignment="1">
      <alignment horizontal="centerContinuous"/>
    </xf>
    <xf numFmtId="0" fontId="5" fillId="15" borderId="35" xfId="0" applyFont="1" applyFill="1" applyBorder="1"/>
    <xf numFmtId="0" fontId="5" fillId="15" borderId="8" xfId="0" applyFont="1" applyFill="1" applyBorder="1"/>
    <xf numFmtId="0" fontId="5" fillId="15" borderId="36" xfId="0" applyFont="1" applyFill="1" applyBorder="1"/>
    <xf numFmtId="10" fontId="85" fillId="15" borderId="0" xfId="2310" applyNumberFormat="1" applyFont="1" applyFill="1" applyBorder="1" applyAlignment="1" applyProtection="1">
      <alignment horizontal="right"/>
      <protection locked="0"/>
    </xf>
    <xf numFmtId="0" fontId="6" fillId="46" borderId="0" xfId="2309" applyNumberFormat="1" applyFont="1" applyFill="1" applyBorder="1" applyAlignment="1">
      <alignment horizontal="center" wrapText="1"/>
    </xf>
    <xf numFmtId="0" fontId="6" fillId="46" borderId="0" xfId="2309" applyNumberFormat="1" applyFont="1" applyFill="1" applyBorder="1" applyAlignment="1"/>
  </cellXfs>
  <cellStyles count="2312">
    <cellStyle name="." xfId="1"/>
    <cellStyle name="0" xfId="2"/>
    <cellStyle name="20% - Accent1 2" xfId="3"/>
    <cellStyle name="20% - Accent1 2 2" xfId="4"/>
    <cellStyle name="20% - Accent1 2 2 2" xfId="5"/>
    <cellStyle name="20% - Accent1 2 2 2 2" xfId="6"/>
    <cellStyle name="20% - Accent1 2 2 2 3" xfId="7"/>
    <cellStyle name="20% - Accent1 2 2 3" xfId="8"/>
    <cellStyle name="20% - Accent1 2 2 4" xfId="9"/>
    <cellStyle name="20% - Accent1 2 3" xfId="10"/>
    <cellStyle name="20% - Accent1 2 3 2" xfId="11"/>
    <cellStyle name="20% - Accent1 2 3 2 2" xfId="12"/>
    <cellStyle name="20% - Accent1 2 3 3" xfId="13"/>
    <cellStyle name="20% - Accent1 2 4" xfId="14"/>
    <cellStyle name="20% - Accent1 2 4 2" xfId="15"/>
    <cellStyle name="20% - Accent1 2 5" xfId="16"/>
    <cellStyle name="20% - Accent1 2 6" xfId="17"/>
    <cellStyle name="20% - Accent1 3" xfId="18"/>
    <cellStyle name="20% - Accent1 3 2" xfId="19"/>
    <cellStyle name="20% - Accent1 3 2 2" xfId="20"/>
    <cellStyle name="20% - Accent1 3 3" xfId="21"/>
    <cellStyle name="20% - Accent1 4" xfId="22"/>
    <cellStyle name="20% - Accent1 4 2" xfId="23"/>
    <cellStyle name="20% - Accent1 4 2 2" xfId="24"/>
    <cellStyle name="20% - Accent1 4 3" xfId="25"/>
    <cellStyle name="20% - Accent1 5" xfId="26"/>
    <cellStyle name="20% - Accent1 5 2" xfId="27"/>
    <cellStyle name="20% - Accent1 6" xfId="28"/>
    <cellStyle name="20% - Accent2 2" xfId="29"/>
    <cellStyle name="20% - Accent2 2 2" xfId="30"/>
    <cellStyle name="20% - Accent2 2 2 2" xfId="31"/>
    <cellStyle name="20% - Accent2 2 2 2 2" xfId="32"/>
    <cellStyle name="20% - Accent2 2 2 2 3" xfId="33"/>
    <cellStyle name="20% - Accent2 2 2 3" xfId="34"/>
    <cellStyle name="20% - Accent2 2 2 4" xfId="35"/>
    <cellStyle name="20% - Accent2 2 3" xfId="36"/>
    <cellStyle name="20% - Accent2 2 3 2" xfId="37"/>
    <cellStyle name="20% - Accent2 2 3 2 2" xfId="38"/>
    <cellStyle name="20% - Accent2 2 3 3" xfId="39"/>
    <cellStyle name="20% - Accent2 2 4" xfId="40"/>
    <cellStyle name="20% - Accent2 2 4 2" xfId="41"/>
    <cellStyle name="20% - Accent2 2 5" xfId="42"/>
    <cellStyle name="20% - Accent2 2 6" xfId="43"/>
    <cellStyle name="20% - Accent2 3" xfId="44"/>
    <cellStyle name="20% - Accent2 3 2" xfId="45"/>
    <cellStyle name="20% - Accent2 3 2 2" xfId="46"/>
    <cellStyle name="20% - Accent2 3 3" xfId="47"/>
    <cellStyle name="20% - Accent2 4" xfId="48"/>
    <cellStyle name="20% - Accent2 4 2" xfId="49"/>
    <cellStyle name="20% - Accent2 4 2 2" xfId="50"/>
    <cellStyle name="20% - Accent2 4 3" xfId="51"/>
    <cellStyle name="20% - Accent2 5" xfId="52"/>
    <cellStyle name="20% - Accent2 5 2" xfId="53"/>
    <cellStyle name="20% - Accent2 6" xfId="54"/>
    <cellStyle name="20% - Accent3 2" xfId="55"/>
    <cellStyle name="20% - Accent3 2 2" xfId="56"/>
    <cellStyle name="20% - Accent3 2 2 2" xfId="57"/>
    <cellStyle name="20% - Accent3 2 2 2 2" xfId="58"/>
    <cellStyle name="20% - Accent3 2 2 2 3" xfId="59"/>
    <cellStyle name="20% - Accent3 2 2 3" xfId="60"/>
    <cellStyle name="20% - Accent3 2 2 4" xfId="61"/>
    <cellStyle name="20% - Accent3 2 3" xfId="62"/>
    <cellStyle name="20% - Accent3 2 3 2" xfId="63"/>
    <cellStyle name="20% - Accent3 2 3 2 2" xfId="64"/>
    <cellStyle name="20% - Accent3 2 3 3" xfId="65"/>
    <cellStyle name="20% - Accent3 2 4" xfId="66"/>
    <cellStyle name="20% - Accent3 2 4 2" xfId="67"/>
    <cellStyle name="20% - Accent3 2 5" xfId="68"/>
    <cellStyle name="20% - Accent3 2 6" xfId="69"/>
    <cellStyle name="20% - Accent3 3" xfId="70"/>
    <cellStyle name="20% - Accent3 3 2" xfId="71"/>
    <cellStyle name="20% - Accent3 3 2 2" xfId="72"/>
    <cellStyle name="20% - Accent3 3 3" xfId="73"/>
    <cellStyle name="20% - Accent3 4" xfId="74"/>
    <cellStyle name="20% - Accent3 4 2" xfId="75"/>
    <cellStyle name="20% - Accent3 4 2 2" xfId="76"/>
    <cellStyle name="20% - Accent3 4 3" xfId="77"/>
    <cellStyle name="20% - Accent3 5" xfId="78"/>
    <cellStyle name="20% - Accent3 5 2" xfId="79"/>
    <cellStyle name="20% - Accent3 6" xfId="80"/>
    <cellStyle name="20% - Accent4 2" xfId="81"/>
    <cellStyle name="20% - Accent4 2 2" xfId="82"/>
    <cellStyle name="20% - Accent4 2 2 2" xfId="83"/>
    <cellStyle name="20% - Accent4 2 2 2 2" xfId="84"/>
    <cellStyle name="20% - Accent4 2 2 2 3" xfId="85"/>
    <cellStyle name="20% - Accent4 2 2 3" xfId="86"/>
    <cellStyle name="20% - Accent4 2 2 4" xfId="87"/>
    <cellStyle name="20% - Accent4 2 3" xfId="88"/>
    <cellStyle name="20% - Accent4 2 3 2" xfId="89"/>
    <cellStyle name="20% - Accent4 2 3 2 2" xfId="90"/>
    <cellStyle name="20% - Accent4 2 3 3" xfId="91"/>
    <cellStyle name="20% - Accent4 2 4" xfId="92"/>
    <cellStyle name="20% - Accent4 2 4 2" xfId="93"/>
    <cellStyle name="20% - Accent4 2 5" xfId="94"/>
    <cellStyle name="20% - Accent4 2 6" xfId="95"/>
    <cellStyle name="20% - Accent4 3" xfId="96"/>
    <cellStyle name="20% - Accent4 3 2" xfId="97"/>
    <cellStyle name="20% - Accent4 3 2 2" xfId="98"/>
    <cellStyle name="20% - Accent4 3 3" xfId="99"/>
    <cellStyle name="20% - Accent4 4" xfId="100"/>
    <cellStyle name="20% - Accent4 4 2" xfId="101"/>
    <cellStyle name="20% - Accent4 4 2 2" xfId="102"/>
    <cellStyle name="20% - Accent4 4 3" xfId="103"/>
    <cellStyle name="20% - Accent4 5" xfId="104"/>
    <cellStyle name="20% - Accent4 5 2" xfId="105"/>
    <cellStyle name="20% - Accent4 6" xfId="106"/>
    <cellStyle name="20% - Accent5 2" xfId="107"/>
    <cellStyle name="20% - Accent5 2 2" xfId="108"/>
    <cellStyle name="20% - Accent5 2 2 2" xfId="109"/>
    <cellStyle name="20% - Accent5 2 2 2 2" xfId="110"/>
    <cellStyle name="20% - Accent5 2 2 2 3" xfId="111"/>
    <cellStyle name="20% - Accent5 2 2 3" xfId="112"/>
    <cellStyle name="20% - Accent5 2 2 4" xfId="113"/>
    <cellStyle name="20% - Accent5 2 3" xfId="114"/>
    <cellStyle name="20% - Accent5 2 3 2" xfId="115"/>
    <cellStyle name="20% - Accent5 2 3 2 2" xfId="116"/>
    <cellStyle name="20% - Accent5 2 3 3" xfId="117"/>
    <cellStyle name="20% - Accent5 2 4" xfId="118"/>
    <cellStyle name="20% - Accent5 2 4 2" xfId="119"/>
    <cellStyle name="20% - Accent5 2 5" xfId="120"/>
    <cellStyle name="20% - Accent5 2 6" xfId="121"/>
    <cellStyle name="20% - Accent5 3" xfId="122"/>
    <cellStyle name="20% - Accent5 3 2" xfId="123"/>
    <cellStyle name="20% - Accent5 3 2 2" xfId="124"/>
    <cellStyle name="20% - Accent5 3 3" xfId="125"/>
    <cellStyle name="20% - Accent5 4" xfId="126"/>
    <cellStyle name="20% - Accent5 4 2" xfId="127"/>
    <cellStyle name="20% - Accent5 4 2 2" xfId="128"/>
    <cellStyle name="20% - Accent5 4 3" xfId="129"/>
    <cellStyle name="20% - Accent5 5" xfId="130"/>
    <cellStyle name="20% - Accent5 5 2" xfId="131"/>
    <cellStyle name="20% - Accent5 6" xfId="132"/>
    <cellStyle name="20% - Accent6 2" xfId="133"/>
    <cellStyle name="20% - Accent6 2 2" xfId="134"/>
    <cellStyle name="20% - Accent6 2 2 2" xfId="135"/>
    <cellStyle name="20% - Accent6 2 2 2 2" xfId="136"/>
    <cellStyle name="20% - Accent6 2 2 2 3" xfId="137"/>
    <cellStyle name="20% - Accent6 2 2 3" xfId="138"/>
    <cellStyle name="20% - Accent6 2 2 4" xfId="139"/>
    <cellStyle name="20% - Accent6 2 3" xfId="140"/>
    <cellStyle name="20% - Accent6 2 3 2" xfId="141"/>
    <cellStyle name="20% - Accent6 2 3 2 2" xfId="142"/>
    <cellStyle name="20% - Accent6 2 3 3" xfId="143"/>
    <cellStyle name="20% - Accent6 2 4" xfId="144"/>
    <cellStyle name="20% - Accent6 2 4 2" xfId="145"/>
    <cellStyle name="20% - Accent6 2 5" xfId="146"/>
    <cellStyle name="20% - Accent6 2 6" xfId="147"/>
    <cellStyle name="20% - Accent6 3" xfId="148"/>
    <cellStyle name="20% - Accent6 3 2" xfId="149"/>
    <cellStyle name="20% - Accent6 3 2 2" xfId="150"/>
    <cellStyle name="20% - Accent6 3 3" xfId="151"/>
    <cellStyle name="20% - Accent6 4" xfId="152"/>
    <cellStyle name="20% - Accent6 4 2" xfId="153"/>
    <cellStyle name="20% - Accent6 4 2 2" xfId="154"/>
    <cellStyle name="20% - Accent6 4 3" xfId="155"/>
    <cellStyle name="20% - Accent6 5" xfId="156"/>
    <cellStyle name="20% - Accent6 5 2" xfId="157"/>
    <cellStyle name="20% - Accent6 6" xfId="158"/>
    <cellStyle name="40% - Accent1 2" xfId="159"/>
    <cellStyle name="40% - Accent1 2 2" xfId="160"/>
    <cellStyle name="40% - Accent1 2 2 2" xfId="161"/>
    <cellStyle name="40% - Accent1 2 2 2 2" xfId="162"/>
    <cellStyle name="40% - Accent1 2 2 2 3" xfId="163"/>
    <cellStyle name="40% - Accent1 2 2 3" xfId="164"/>
    <cellStyle name="40% - Accent1 2 2 4" xfId="165"/>
    <cellStyle name="40% - Accent1 2 3" xfId="166"/>
    <cellStyle name="40% - Accent1 2 3 2" xfId="167"/>
    <cellStyle name="40% - Accent1 2 3 2 2" xfId="168"/>
    <cellStyle name="40% - Accent1 2 3 3" xfId="169"/>
    <cellStyle name="40% - Accent1 2 4" xfId="170"/>
    <cellStyle name="40% - Accent1 2 4 2" xfId="171"/>
    <cellStyle name="40% - Accent1 2 5" xfId="172"/>
    <cellStyle name="40% - Accent1 2 6" xfId="173"/>
    <cellStyle name="40% - Accent1 3" xfId="174"/>
    <cellStyle name="40% - Accent1 3 2" xfId="175"/>
    <cellStyle name="40% - Accent1 3 2 2" xfId="176"/>
    <cellStyle name="40% - Accent1 3 3" xfId="177"/>
    <cellStyle name="40% - Accent1 4" xfId="178"/>
    <cellStyle name="40% - Accent1 4 2" xfId="179"/>
    <cellStyle name="40% - Accent1 4 2 2" xfId="180"/>
    <cellStyle name="40% - Accent1 4 3" xfId="181"/>
    <cellStyle name="40% - Accent1 5" xfId="182"/>
    <cellStyle name="40% - Accent1 5 2" xfId="183"/>
    <cellStyle name="40% - Accent1 6" xfId="184"/>
    <cellStyle name="40% - Accent2 2" xfId="185"/>
    <cellStyle name="40% - Accent2 2 2" xfId="186"/>
    <cellStyle name="40% - Accent2 2 2 2" xfId="187"/>
    <cellStyle name="40% - Accent2 2 2 2 2" xfId="188"/>
    <cellStyle name="40% - Accent2 2 2 2 3" xfId="189"/>
    <cellStyle name="40% - Accent2 2 2 3" xfId="190"/>
    <cellStyle name="40% - Accent2 2 2 4" xfId="191"/>
    <cellStyle name="40% - Accent2 2 3" xfId="192"/>
    <cellStyle name="40% - Accent2 2 3 2" xfId="193"/>
    <cellStyle name="40% - Accent2 2 3 2 2" xfId="194"/>
    <cellStyle name="40% - Accent2 2 3 3" xfId="195"/>
    <cellStyle name="40% - Accent2 2 4" xfId="196"/>
    <cellStyle name="40% - Accent2 2 4 2" xfId="197"/>
    <cellStyle name="40% - Accent2 2 5" xfId="198"/>
    <cellStyle name="40% - Accent2 2 6" xfId="199"/>
    <cellStyle name="40% - Accent2 3" xfId="200"/>
    <cellStyle name="40% - Accent2 3 2" xfId="201"/>
    <cellStyle name="40% - Accent2 3 2 2" xfId="202"/>
    <cellStyle name="40% - Accent2 3 3" xfId="203"/>
    <cellStyle name="40% - Accent2 4" xfId="204"/>
    <cellStyle name="40% - Accent2 4 2" xfId="205"/>
    <cellStyle name="40% - Accent2 4 2 2" xfId="206"/>
    <cellStyle name="40% - Accent2 4 3" xfId="207"/>
    <cellStyle name="40% - Accent2 5" xfId="208"/>
    <cellStyle name="40% - Accent2 5 2" xfId="209"/>
    <cellStyle name="40% - Accent2 6" xfId="210"/>
    <cellStyle name="40% - Accent3 2" xfId="211"/>
    <cellStyle name="40% - Accent3 2 2" xfId="212"/>
    <cellStyle name="40% - Accent3 2 2 2" xfId="213"/>
    <cellStyle name="40% - Accent3 2 2 2 2" xfId="214"/>
    <cellStyle name="40% - Accent3 2 2 2 3" xfId="215"/>
    <cellStyle name="40% - Accent3 2 2 3" xfId="216"/>
    <cellStyle name="40% - Accent3 2 2 4" xfId="217"/>
    <cellStyle name="40% - Accent3 2 3" xfId="218"/>
    <cellStyle name="40% - Accent3 2 3 2" xfId="219"/>
    <cellStyle name="40% - Accent3 2 3 2 2" xfId="220"/>
    <cellStyle name="40% - Accent3 2 3 3" xfId="221"/>
    <cellStyle name="40% - Accent3 2 4" xfId="222"/>
    <cellStyle name="40% - Accent3 2 4 2" xfId="223"/>
    <cellStyle name="40% - Accent3 2 5" xfId="224"/>
    <cellStyle name="40% - Accent3 2 6" xfId="225"/>
    <cellStyle name="40% - Accent3 3" xfId="226"/>
    <cellStyle name="40% - Accent3 3 2" xfId="227"/>
    <cellStyle name="40% - Accent3 3 2 2" xfId="228"/>
    <cellStyle name="40% - Accent3 3 3" xfId="229"/>
    <cellStyle name="40% - Accent3 4" xfId="230"/>
    <cellStyle name="40% - Accent3 4 2" xfId="231"/>
    <cellStyle name="40% - Accent3 4 2 2" xfId="232"/>
    <cellStyle name="40% - Accent3 4 3" xfId="233"/>
    <cellStyle name="40% - Accent3 5" xfId="234"/>
    <cellStyle name="40% - Accent3 5 2" xfId="235"/>
    <cellStyle name="40% - Accent3 6" xfId="236"/>
    <cellStyle name="40% - Accent4 2" xfId="237"/>
    <cellStyle name="40% - Accent4 2 2" xfId="238"/>
    <cellStyle name="40% - Accent4 2 2 2" xfId="239"/>
    <cellStyle name="40% - Accent4 2 2 2 2" xfId="240"/>
    <cellStyle name="40% - Accent4 2 2 2 3" xfId="241"/>
    <cellStyle name="40% - Accent4 2 2 3" xfId="242"/>
    <cellStyle name="40% - Accent4 2 2 4" xfId="243"/>
    <cellStyle name="40% - Accent4 2 3" xfId="244"/>
    <cellStyle name="40% - Accent4 2 3 2" xfId="245"/>
    <cellStyle name="40% - Accent4 2 3 2 2" xfId="246"/>
    <cellStyle name="40% - Accent4 2 3 3" xfId="247"/>
    <cellStyle name="40% - Accent4 2 4" xfId="248"/>
    <cellStyle name="40% - Accent4 2 4 2" xfId="249"/>
    <cellStyle name="40% - Accent4 2 5" xfId="250"/>
    <cellStyle name="40% - Accent4 2 6" xfId="251"/>
    <cellStyle name="40% - Accent4 3" xfId="252"/>
    <cellStyle name="40% - Accent4 3 2" xfId="253"/>
    <cellStyle name="40% - Accent4 3 2 2" xfId="254"/>
    <cellStyle name="40% - Accent4 3 3" xfId="255"/>
    <cellStyle name="40% - Accent4 4" xfId="256"/>
    <cellStyle name="40% - Accent4 4 2" xfId="257"/>
    <cellStyle name="40% - Accent4 4 2 2" xfId="258"/>
    <cellStyle name="40% - Accent4 4 3" xfId="259"/>
    <cellStyle name="40% - Accent4 5" xfId="260"/>
    <cellStyle name="40% - Accent4 5 2" xfId="261"/>
    <cellStyle name="40% - Accent4 6" xfId="262"/>
    <cellStyle name="40% - Accent5 2" xfId="263"/>
    <cellStyle name="40% - Accent5 2 2" xfId="264"/>
    <cellStyle name="40% - Accent5 2 2 2" xfId="265"/>
    <cellStyle name="40% - Accent5 2 2 2 2" xfId="266"/>
    <cellStyle name="40% - Accent5 2 2 2 3" xfId="267"/>
    <cellStyle name="40% - Accent5 2 2 3" xfId="268"/>
    <cellStyle name="40% - Accent5 2 2 4" xfId="269"/>
    <cellStyle name="40% - Accent5 2 3" xfId="270"/>
    <cellStyle name="40% - Accent5 2 3 2" xfId="271"/>
    <cellStyle name="40% - Accent5 2 3 2 2" xfId="272"/>
    <cellStyle name="40% - Accent5 2 3 3" xfId="273"/>
    <cellStyle name="40% - Accent5 2 4" xfId="274"/>
    <cellStyle name="40% - Accent5 2 4 2" xfId="275"/>
    <cellStyle name="40% - Accent5 2 5" xfId="276"/>
    <cellStyle name="40% - Accent5 2 6" xfId="277"/>
    <cellStyle name="40% - Accent5 3" xfId="278"/>
    <cellStyle name="40% - Accent5 3 2" xfId="279"/>
    <cellStyle name="40% - Accent5 3 2 2" xfId="280"/>
    <cellStyle name="40% - Accent5 3 3" xfId="281"/>
    <cellStyle name="40% - Accent5 4" xfId="282"/>
    <cellStyle name="40% - Accent5 4 2" xfId="283"/>
    <cellStyle name="40% - Accent5 4 2 2" xfId="284"/>
    <cellStyle name="40% - Accent5 4 3" xfId="285"/>
    <cellStyle name="40% - Accent5 5" xfId="286"/>
    <cellStyle name="40% - Accent5 5 2" xfId="287"/>
    <cellStyle name="40% - Accent5 6" xfId="288"/>
    <cellStyle name="40% - Accent6 2" xfId="289"/>
    <cellStyle name="40% - Accent6 2 2" xfId="290"/>
    <cellStyle name="40% - Accent6 2 2 2" xfId="291"/>
    <cellStyle name="40% - Accent6 2 2 2 2" xfId="292"/>
    <cellStyle name="40% - Accent6 2 2 2 3" xfId="293"/>
    <cellStyle name="40% - Accent6 2 2 3" xfId="294"/>
    <cellStyle name="40% - Accent6 2 2 4" xfId="295"/>
    <cellStyle name="40% - Accent6 2 3" xfId="296"/>
    <cellStyle name="40% - Accent6 2 3 2" xfId="297"/>
    <cellStyle name="40% - Accent6 2 3 2 2" xfId="298"/>
    <cellStyle name="40% - Accent6 2 3 3" xfId="299"/>
    <cellStyle name="40% - Accent6 2 4" xfId="300"/>
    <cellStyle name="40% - Accent6 2 4 2" xfId="301"/>
    <cellStyle name="40% - Accent6 2 5" xfId="302"/>
    <cellStyle name="40% - Accent6 2 6" xfId="303"/>
    <cellStyle name="40% - Accent6 3" xfId="304"/>
    <cellStyle name="40% - Accent6 3 2" xfId="305"/>
    <cellStyle name="40% - Accent6 3 2 2" xfId="306"/>
    <cellStyle name="40% - Accent6 3 3" xfId="307"/>
    <cellStyle name="40% - Accent6 4" xfId="308"/>
    <cellStyle name="40% - Accent6 4 2" xfId="309"/>
    <cellStyle name="40% - Accent6 4 2 2" xfId="310"/>
    <cellStyle name="40% - Accent6 4 3" xfId="311"/>
    <cellStyle name="40% - Accent6 5" xfId="312"/>
    <cellStyle name="40% - Accent6 5 2" xfId="313"/>
    <cellStyle name="40% - Accent6 6" xfId="314"/>
    <cellStyle name="60% - Accent1 2" xfId="315"/>
    <cellStyle name="60% - Accent2 2" xfId="316"/>
    <cellStyle name="60% - Accent3 2" xfId="317"/>
    <cellStyle name="60% - Accent4 2" xfId="318"/>
    <cellStyle name="60% - Accent5 2" xfId="319"/>
    <cellStyle name="60% - Accent6 2" xfId="320"/>
    <cellStyle name="A" xfId="321"/>
    <cellStyle name="Accent1 2" xfId="322"/>
    <cellStyle name="Accent2 2" xfId="323"/>
    <cellStyle name="Accent3 2" xfId="324"/>
    <cellStyle name="Accent4 2" xfId="325"/>
    <cellStyle name="Accent5 2" xfId="326"/>
    <cellStyle name="Accent6 2" xfId="327"/>
    <cellStyle name="args.style" xfId="328"/>
    <cellStyle name="Bad 2" xfId="329"/>
    <cellStyle name="Blank [,]" xfId="330"/>
    <cellStyle name="Blank [,] 2" xfId="331"/>
    <cellStyle name="Blank [,] 3" xfId="332"/>
    <cellStyle name="BOM-DOWN" xfId="333"/>
    <cellStyle name="Break" xfId="334"/>
    <cellStyle name="Calc Currency (0)" xfId="335"/>
    <cellStyle name="Calculation 2" xfId="336"/>
    <cellStyle name="Calculation 2 2" xfId="337"/>
    <cellStyle name="Check Cell 2" xfId="338"/>
    <cellStyle name="Classic" xfId="339"/>
    <cellStyle name="Column_Title" xfId="340"/>
    <cellStyle name="ColumnHeading" xfId="341"/>
    <cellStyle name="Comma" xfId="2311" builtinId="3"/>
    <cellStyle name="Comma [   0.00]" xfId="342"/>
    <cellStyle name="Comma [   0]" xfId="343"/>
    <cellStyle name="Comma 10" xfId="344"/>
    <cellStyle name="Comma 11" xfId="345"/>
    <cellStyle name="Comma 12" xfId="346"/>
    <cellStyle name="Comma 13" xfId="347"/>
    <cellStyle name="Comma 14" xfId="348"/>
    <cellStyle name="Comma 15" xfId="349"/>
    <cellStyle name="Comma 16" xfId="350"/>
    <cellStyle name="Comma 17" xfId="351"/>
    <cellStyle name="Comma 18" xfId="352"/>
    <cellStyle name="Comma 19" xfId="353"/>
    <cellStyle name="Comma 2" xfId="354"/>
    <cellStyle name="Comma 2 2" xfId="355"/>
    <cellStyle name="Comma 2 2 2" xfId="356"/>
    <cellStyle name="Comma 2 2 2 2" xfId="357"/>
    <cellStyle name="Comma 2 2 2 2 2" xfId="358"/>
    <cellStyle name="Comma 2 2 2 2 3" xfId="359"/>
    <cellStyle name="Comma 2 2 2 3" xfId="360"/>
    <cellStyle name="Comma 2 2 2 4" xfId="361"/>
    <cellStyle name="Comma 2 2 3" xfId="362"/>
    <cellStyle name="Comma 2 2 3 2" xfId="363"/>
    <cellStyle name="Comma 2 2 3 2 2" xfId="364"/>
    <cellStyle name="Comma 2 2 3 3" xfId="365"/>
    <cellStyle name="Comma 2 2 4" xfId="366"/>
    <cellStyle name="Comma 2 2 4 2" xfId="367"/>
    <cellStyle name="Comma 2 2 5" xfId="368"/>
    <cellStyle name="Comma 2 2 6" xfId="369"/>
    <cellStyle name="Comma 2 3" xfId="370"/>
    <cellStyle name="Comma 2 3 2" xfId="371"/>
    <cellStyle name="Comma 2 3 2 2" xfId="372"/>
    <cellStyle name="Comma 2 3 2 2 2" xfId="373"/>
    <cellStyle name="Comma 2 3 2 2 3" xfId="374"/>
    <cellStyle name="Comma 2 3 2 3" xfId="375"/>
    <cellStyle name="Comma 2 3 2 4" xfId="376"/>
    <cellStyle name="Comma 2 3 3" xfId="377"/>
    <cellStyle name="Comma 2 3 3 2" xfId="378"/>
    <cellStyle name="Comma 2 3 3 2 2" xfId="379"/>
    <cellStyle name="Comma 2 3 3 3" xfId="380"/>
    <cellStyle name="Comma 2 3 4" xfId="381"/>
    <cellStyle name="Comma 2 3 4 2" xfId="382"/>
    <cellStyle name="Comma 2 3 5" xfId="383"/>
    <cellStyle name="Comma 2 3 6" xfId="384"/>
    <cellStyle name="Comma 2 4" xfId="385"/>
    <cellStyle name="Comma 2 4 2" xfId="386"/>
    <cellStyle name="Comma 2 4 3" xfId="387"/>
    <cellStyle name="Comma 2 5" xfId="388"/>
    <cellStyle name="Comma 2 6" xfId="389"/>
    <cellStyle name="Comma 2 7" xfId="390"/>
    <cellStyle name="Comma 2 8" xfId="391"/>
    <cellStyle name="Comma 2 9" xfId="392"/>
    <cellStyle name="Comma 20" xfId="393"/>
    <cellStyle name="Comma 21" xfId="394"/>
    <cellStyle name="Comma 22" xfId="395"/>
    <cellStyle name="Comma 23" xfId="396"/>
    <cellStyle name="Comma 24" xfId="397"/>
    <cellStyle name="Comma 25" xfId="398"/>
    <cellStyle name="Comma 26" xfId="399"/>
    <cellStyle name="Comma 27" xfId="400"/>
    <cellStyle name="Comma 28" xfId="401"/>
    <cellStyle name="Comma 29" xfId="402"/>
    <cellStyle name="Comma 3" xfId="403"/>
    <cellStyle name="Comma 3 2" xfId="404"/>
    <cellStyle name="Comma 3 2 2" xfId="405"/>
    <cellStyle name="Comma 3 3" xfId="406"/>
    <cellStyle name="Comma 3 4" xfId="407"/>
    <cellStyle name="Comma 30" xfId="408"/>
    <cellStyle name="Comma 31" xfId="409"/>
    <cellStyle name="Comma 32" xfId="410"/>
    <cellStyle name="Comma 33" xfId="411"/>
    <cellStyle name="Comma 34" xfId="412"/>
    <cellStyle name="Comma 35" xfId="413"/>
    <cellStyle name="Comma 36" xfId="414"/>
    <cellStyle name="Comma 37" xfId="415"/>
    <cellStyle name="Comma 38" xfId="416"/>
    <cellStyle name="Comma 39" xfId="417"/>
    <cellStyle name="Comma 4" xfId="418"/>
    <cellStyle name="Comma 4 2" xfId="419"/>
    <cellStyle name="Comma 4 3" xfId="420"/>
    <cellStyle name="Comma 4 4" xfId="421"/>
    <cellStyle name="Comma 40" xfId="422"/>
    <cellStyle name="Comma 5" xfId="423"/>
    <cellStyle name="Comma 5 2" xfId="424"/>
    <cellStyle name="Comma 5 3" xfId="425"/>
    <cellStyle name="Comma 5 4" xfId="426"/>
    <cellStyle name="Comma 6" xfId="427"/>
    <cellStyle name="Comma 7" xfId="428"/>
    <cellStyle name="Comma 7 2" xfId="429"/>
    <cellStyle name="Comma 8" xfId="430"/>
    <cellStyle name="Comma 9" xfId="431"/>
    <cellStyle name="Comma 9 2" xfId="432"/>
    <cellStyle name="Comma0" xfId="433"/>
    <cellStyle name="Comma0 - Style5" xfId="434"/>
    <cellStyle name="Comma1 - Style1" xfId="435"/>
    <cellStyle name="Component" xfId="436"/>
    <cellStyle name="Copied" xfId="437"/>
    <cellStyle name="COST1" xfId="438"/>
    <cellStyle name="Curren - Style2" xfId="439"/>
    <cellStyle name="Curren - Style6" xfId="440"/>
    <cellStyle name="Currency [$     0.00]" xfId="441"/>
    <cellStyle name="Currency [$     0]" xfId="442"/>
    <cellStyle name="Currency 0.0" xfId="443"/>
    <cellStyle name="Currency 10" xfId="444"/>
    <cellStyle name="Currency 11" xfId="445"/>
    <cellStyle name="Currency 12" xfId="446"/>
    <cellStyle name="Currency 13" xfId="447"/>
    <cellStyle name="Currency 14" xfId="448"/>
    <cellStyle name="Currency 15" xfId="449"/>
    <cellStyle name="Currency 15 2" xfId="450"/>
    <cellStyle name="Currency 16" xfId="451"/>
    <cellStyle name="Currency 16 2" xfId="452"/>
    <cellStyle name="Currency 17" xfId="453"/>
    <cellStyle name="Currency 18" xfId="454"/>
    <cellStyle name="Currency 19" xfId="455"/>
    <cellStyle name="Currency 2" xfId="456"/>
    <cellStyle name="Currency 2 2" xfId="457"/>
    <cellStyle name="Currency 2 2 2" xfId="458"/>
    <cellStyle name="Currency 2 2 2 2" xfId="459"/>
    <cellStyle name="Currency 2 2 2 2 2" xfId="460"/>
    <cellStyle name="Currency 2 2 2 2 3" xfId="461"/>
    <cellStyle name="Currency 2 2 2 3" xfId="462"/>
    <cellStyle name="Currency 2 2 2 4" xfId="463"/>
    <cellStyle name="Currency 2 2 3" xfId="464"/>
    <cellStyle name="Currency 2 2 3 2" xfId="465"/>
    <cellStyle name="Currency 2 2 3 2 2" xfId="466"/>
    <cellStyle name="Currency 2 2 3 3" xfId="467"/>
    <cellStyle name="Currency 2 2 4" xfId="468"/>
    <cellStyle name="Currency 2 2 4 2" xfId="469"/>
    <cellStyle name="Currency 2 2 5" xfId="470"/>
    <cellStyle name="Currency 2 2 6" xfId="471"/>
    <cellStyle name="Currency 2 3" xfId="472"/>
    <cellStyle name="Currency 2 3 2" xfId="473"/>
    <cellStyle name="Currency 2 3 2 2" xfId="474"/>
    <cellStyle name="Currency 2 3 2 3" xfId="475"/>
    <cellStyle name="Currency 2 3 3" xfId="476"/>
    <cellStyle name="Currency 2 3 4" xfId="477"/>
    <cellStyle name="Currency 2 4" xfId="478"/>
    <cellStyle name="Currency 2 4 2" xfId="479"/>
    <cellStyle name="Currency 2 4 2 2" xfId="480"/>
    <cellStyle name="Currency 2 4 3" xfId="481"/>
    <cellStyle name="Currency 2 5" xfId="482"/>
    <cellStyle name="Currency 2 5 2" xfId="483"/>
    <cellStyle name="Currency 2 5 3" xfId="484"/>
    <cellStyle name="Currency 2 6" xfId="485"/>
    <cellStyle name="Currency 2 7" xfId="486"/>
    <cellStyle name="Currency 20" xfId="487"/>
    <cellStyle name="Currency 20 2" xfId="488"/>
    <cellStyle name="Currency 21" xfId="489"/>
    <cellStyle name="Currency 21 2" xfId="490"/>
    <cellStyle name="Currency 22" xfId="491"/>
    <cellStyle name="Currency 22 2" xfId="492"/>
    <cellStyle name="Currency 23" xfId="493"/>
    <cellStyle name="Currency 23 2" xfId="494"/>
    <cellStyle name="Currency 24" xfId="495"/>
    <cellStyle name="Currency 24 2" xfId="496"/>
    <cellStyle name="Currency 25" xfId="497"/>
    <cellStyle name="Currency 25 2" xfId="498"/>
    <cellStyle name="Currency 26" xfId="499"/>
    <cellStyle name="Currency 26 2" xfId="500"/>
    <cellStyle name="Currency 27" xfId="501"/>
    <cellStyle name="Currency 27 2" xfId="502"/>
    <cellStyle name="Currency 28" xfId="503"/>
    <cellStyle name="Currency 28 2" xfId="504"/>
    <cellStyle name="Currency 29" xfId="505"/>
    <cellStyle name="Currency 3" xfId="506"/>
    <cellStyle name="Currency 30" xfId="507"/>
    <cellStyle name="Currency 31" xfId="508"/>
    <cellStyle name="Currency 32" xfId="509"/>
    <cellStyle name="Currency 33" xfId="510"/>
    <cellStyle name="Currency 34" xfId="511"/>
    <cellStyle name="Currency 35" xfId="512"/>
    <cellStyle name="Currency 36" xfId="513"/>
    <cellStyle name="Currency 37" xfId="514"/>
    <cellStyle name="Currency 38" xfId="515"/>
    <cellStyle name="Currency 39" xfId="516"/>
    <cellStyle name="Currency 4" xfId="517"/>
    <cellStyle name="Currency 4 2" xfId="518"/>
    <cellStyle name="Currency 40" xfId="519"/>
    <cellStyle name="Currency 41" xfId="520"/>
    <cellStyle name="Currency 42" xfId="521"/>
    <cellStyle name="Currency 43" xfId="522"/>
    <cellStyle name="Currency 44" xfId="523"/>
    <cellStyle name="Currency 45" xfId="524"/>
    <cellStyle name="Currency 46" xfId="525"/>
    <cellStyle name="Currency 47" xfId="526"/>
    <cellStyle name="Currency 48" xfId="527"/>
    <cellStyle name="Currency 49" xfId="528"/>
    <cellStyle name="Currency 5" xfId="529"/>
    <cellStyle name="Currency 50" xfId="530"/>
    <cellStyle name="Currency 51" xfId="531"/>
    <cellStyle name="Currency 52" xfId="532"/>
    <cellStyle name="Currency 53" xfId="533"/>
    <cellStyle name="Currency 54" xfId="534"/>
    <cellStyle name="Currency 55" xfId="535"/>
    <cellStyle name="Currency 56" xfId="536"/>
    <cellStyle name="Currency 57" xfId="537"/>
    <cellStyle name="Currency 58" xfId="538"/>
    <cellStyle name="Currency 59" xfId="539"/>
    <cellStyle name="Currency 6" xfId="540"/>
    <cellStyle name="Currency 60" xfId="541"/>
    <cellStyle name="Currency 61" xfId="542"/>
    <cellStyle name="Currency 62" xfId="543"/>
    <cellStyle name="Currency 63" xfId="544"/>
    <cellStyle name="Currency 64" xfId="545"/>
    <cellStyle name="Currency 65" xfId="546"/>
    <cellStyle name="Currency 66" xfId="547"/>
    <cellStyle name="Currency 67" xfId="548"/>
    <cellStyle name="Currency 68" xfId="549"/>
    <cellStyle name="Currency 69" xfId="550"/>
    <cellStyle name="Currency 7" xfId="551"/>
    <cellStyle name="Currency 70" xfId="552"/>
    <cellStyle name="Currency 71" xfId="553"/>
    <cellStyle name="Currency 72" xfId="554"/>
    <cellStyle name="Currency 73" xfId="555"/>
    <cellStyle name="Currency 74" xfId="556"/>
    <cellStyle name="Currency 75" xfId="557"/>
    <cellStyle name="Currency 76" xfId="558"/>
    <cellStyle name="Currency 77" xfId="559"/>
    <cellStyle name="Currency 8" xfId="560"/>
    <cellStyle name="Currency 9" xfId="561"/>
    <cellStyle name="Currency0" xfId="562"/>
    <cellStyle name="D" xfId="563"/>
    <cellStyle name="Date" xfId="564"/>
    <cellStyle name="DATETIME" xfId="565"/>
    <cellStyle name="DownLoad" xfId="566"/>
    <cellStyle name="DSYSPROJ" xfId="567"/>
    <cellStyle name="DSYSPROJ 2" xfId="568"/>
    <cellStyle name="Entered" xfId="569"/>
    <cellStyle name="Erase  - Style7" xfId="570"/>
    <cellStyle name="Euro" xfId="571"/>
    <cellStyle name="EvenBodyShade" xfId="572"/>
    <cellStyle name="Explanatory Text 2" xfId="573"/>
    <cellStyle name="F1" xfId="574"/>
    <cellStyle name="Fixed" xfId="575"/>
    <cellStyle name="GerBOM1" xfId="576"/>
    <cellStyle name="Good 2" xfId="577"/>
    <cellStyle name="GrandTotal" xfId="578"/>
    <cellStyle name="Grey" xfId="579"/>
    <cellStyle name="Grey 2" xfId="580"/>
    <cellStyle name="Head0" xfId="581"/>
    <cellStyle name="Head1" xfId="582"/>
    <cellStyle name="Head2" xfId="583"/>
    <cellStyle name="Head3" xfId="584"/>
    <cellStyle name="Head4" xfId="585"/>
    <cellStyle name="Head5" xfId="586"/>
    <cellStyle name="Head6" xfId="587"/>
    <cellStyle name="Head7" xfId="588"/>
    <cellStyle name="Head8" xfId="589"/>
    <cellStyle name="Head9" xfId="590"/>
    <cellStyle name="Header1" xfId="591"/>
    <cellStyle name="Header2" xfId="592"/>
    <cellStyle name="Headin - Style4" xfId="593"/>
    <cellStyle name="Heading 1 10" xfId="594"/>
    <cellStyle name="Heading 1 11" xfId="595"/>
    <cellStyle name="Heading 1 12" xfId="596"/>
    <cellStyle name="Heading 1 13" xfId="597"/>
    <cellStyle name="Heading 1 14" xfId="598"/>
    <cellStyle name="Heading 1 15" xfId="599"/>
    <cellStyle name="Heading 1 16" xfId="600"/>
    <cellStyle name="Heading 1 17" xfId="601"/>
    <cellStyle name="Heading 1 18" xfId="602"/>
    <cellStyle name="Heading 1 19" xfId="603"/>
    <cellStyle name="Heading 1 2" xfId="604"/>
    <cellStyle name="Heading 1 2 2" xfId="605"/>
    <cellStyle name="Heading 1 2 2 2" xfId="606"/>
    <cellStyle name="Heading 1 2 3" xfId="607"/>
    <cellStyle name="Heading 1 2 4" xfId="608"/>
    <cellStyle name="Heading 1 20" xfId="609"/>
    <cellStyle name="Heading 1 21" xfId="610"/>
    <cellStyle name="Heading 1 22" xfId="611"/>
    <cellStyle name="Heading 1 23" xfId="612"/>
    <cellStyle name="Heading 1 24" xfId="613"/>
    <cellStyle name="Heading 1 25" xfId="614"/>
    <cellStyle name="Heading 1 26" xfId="615"/>
    <cellStyle name="Heading 1 27" xfId="616"/>
    <cellStyle name="Heading 1 28" xfId="617"/>
    <cellStyle name="Heading 1 29" xfId="618"/>
    <cellStyle name="Heading 1 3" xfId="619"/>
    <cellStyle name="Heading 1 30" xfId="620"/>
    <cellStyle name="Heading 1 31" xfId="621"/>
    <cellStyle name="Heading 1 32" xfId="622"/>
    <cellStyle name="Heading 1 33" xfId="623"/>
    <cellStyle name="Heading 1 34" xfId="624"/>
    <cellStyle name="Heading 1 35" xfId="625"/>
    <cellStyle name="Heading 1 36" xfId="626"/>
    <cellStyle name="Heading 1 37" xfId="627"/>
    <cellStyle name="Heading 1 38" xfId="628"/>
    <cellStyle name="Heading 1 39" xfId="629"/>
    <cellStyle name="Heading 1 4" xfId="630"/>
    <cellStyle name="Heading 1 5" xfId="631"/>
    <cellStyle name="Heading 1 6" xfId="632"/>
    <cellStyle name="Heading 1 7" xfId="633"/>
    <cellStyle name="Heading 1 8" xfId="634"/>
    <cellStyle name="Heading 1 9" xfId="635"/>
    <cellStyle name="Heading 2 10" xfId="636"/>
    <cellStyle name="Heading 2 11" xfId="637"/>
    <cellStyle name="Heading 2 12" xfId="638"/>
    <cellStyle name="Heading 2 13" xfId="639"/>
    <cellStyle name="Heading 2 14" xfId="640"/>
    <cellStyle name="Heading 2 15" xfId="641"/>
    <cellStyle name="Heading 2 16" xfId="642"/>
    <cellStyle name="Heading 2 17" xfId="643"/>
    <cellStyle name="Heading 2 18" xfId="644"/>
    <cellStyle name="Heading 2 19" xfId="645"/>
    <cellStyle name="Heading 2 2" xfId="646"/>
    <cellStyle name="Heading 2 2 2" xfId="647"/>
    <cellStyle name="Heading 2 2 2 2" xfId="648"/>
    <cellStyle name="Heading 2 2 3" xfId="649"/>
    <cellStyle name="Heading 2 2 4" xfId="650"/>
    <cellStyle name="Heading 2 20" xfId="651"/>
    <cellStyle name="Heading 2 21" xfId="652"/>
    <cellStyle name="Heading 2 22" xfId="653"/>
    <cellStyle name="Heading 2 23" xfId="654"/>
    <cellStyle name="Heading 2 24" xfId="655"/>
    <cellStyle name="Heading 2 25" xfId="656"/>
    <cellStyle name="Heading 2 26" xfId="657"/>
    <cellStyle name="Heading 2 27" xfId="658"/>
    <cellStyle name="Heading 2 28" xfId="659"/>
    <cellStyle name="Heading 2 29" xfId="660"/>
    <cellStyle name="Heading 2 3" xfId="661"/>
    <cellStyle name="Heading 2 30" xfId="662"/>
    <cellStyle name="Heading 2 31" xfId="663"/>
    <cellStyle name="Heading 2 32" xfId="664"/>
    <cellStyle name="Heading 2 33" xfId="665"/>
    <cellStyle name="Heading 2 34" xfId="666"/>
    <cellStyle name="Heading 2 35" xfId="667"/>
    <cellStyle name="Heading 2 36" xfId="668"/>
    <cellStyle name="Heading 2 37" xfId="669"/>
    <cellStyle name="Heading 2 38" xfId="670"/>
    <cellStyle name="Heading 2 39" xfId="671"/>
    <cellStyle name="Heading 2 4" xfId="672"/>
    <cellStyle name="Heading 2 5" xfId="673"/>
    <cellStyle name="Heading 2 6" xfId="674"/>
    <cellStyle name="Heading 2 7" xfId="675"/>
    <cellStyle name="Heading 2 8" xfId="676"/>
    <cellStyle name="Heading 2 9" xfId="677"/>
    <cellStyle name="Heading 3 2" xfId="678"/>
    <cellStyle name="Heading 4 2" xfId="679"/>
    <cellStyle name="HeadShade" xfId="680"/>
    <cellStyle name="Hyperlink 2" xfId="681"/>
    <cellStyle name="Hyperlink 3" xfId="682"/>
    <cellStyle name="I" xfId="683"/>
    <cellStyle name="Input [yellow]" xfId="684"/>
    <cellStyle name="Input [yellow] 2" xfId="685"/>
    <cellStyle name="Input 2" xfId="686"/>
    <cellStyle name="Input 2 2" xfId="687"/>
    <cellStyle name="Input Cells" xfId="688"/>
    <cellStyle name="Ivan" xfId="689"/>
    <cellStyle name="Linked Cell 2" xfId="690"/>
    <cellStyle name="Linked Cells" xfId="691"/>
    <cellStyle name="M" xfId="692"/>
    <cellStyle name="Milliers [0]_!!!GO" xfId="693"/>
    <cellStyle name="Milliers_!!!GO" xfId="694"/>
    <cellStyle name="Monétaire [0]_!!!GO" xfId="695"/>
    <cellStyle name="Monétaire_!!!GO" xfId="696"/>
    <cellStyle name="Neutral 2" xfId="697"/>
    <cellStyle name="no dec" xfId="698"/>
    <cellStyle name="Normal" xfId="0" builtinId="0"/>
    <cellStyle name="Normal - Style1" xfId="699"/>
    <cellStyle name="Normal 0.0" xfId="700"/>
    <cellStyle name="Normal 10" xfId="701"/>
    <cellStyle name="Normal 100" xfId="702"/>
    <cellStyle name="Normal 101" xfId="703"/>
    <cellStyle name="Normal 102" xfId="704"/>
    <cellStyle name="Normal 103" xfId="705"/>
    <cellStyle name="Normal 104" xfId="706"/>
    <cellStyle name="Normal 105" xfId="707"/>
    <cellStyle name="Normal 106" xfId="708"/>
    <cellStyle name="Normal 107" xfId="709"/>
    <cellStyle name="Normal 108" xfId="710"/>
    <cellStyle name="Normal 109" xfId="711"/>
    <cellStyle name="Normal 11" xfId="712"/>
    <cellStyle name="Normal 110" xfId="713"/>
    <cellStyle name="Normal 111" xfId="714"/>
    <cellStyle name="Normal 112" xfId="715"/>
    <cellStyle name="Normal 113" xfId="716"/>
    <cellStyle name="Normal 114" xfId="717"/>
    <cellStyle name="Normal 115" xfId="718"/>
    <cellStyle name="Normal 116" xfId="719"/>
    <cellStyle name="Normal 117" xfId="720"/>
    <cellStyle name="Normal 118" xfId="721"/>
    <cellStyle name="Normal 119" xfId="722"/>
    <cellStyle name="Normal 12" xfId="723"/>
    <cellStyle name="Normal 120" xfId="724"/>
    <cellStyle name="Normal 121" xfId="725"/>
    <cellStyle name="Normal 122" xfId="726"/>
    <cellStyle name="Normal 123" xfId="727"/>
    <cellStyle name="Normal 124" xfId="728"/>
    <cellStyle name="Normal 125" xfId="729"/>
    <cellStyle name="Normal 126" xfId="730"/>
    <cellStyle name="Normal 127" xfId="731"/>
    <cellStyle name="Normal 128" xfId="732"/>
    <cellStyle name="Normal 129" xfId="733"/>
    <cellStyle name="Normal 13" xfId="734"/>
    <cellStyle name="Normal 130" xfId="735"/>
    <cellStyle name="Normal 131" xfId="736"/>
    <cellStyle name="Normal 132" xfId="737"/>
    <cellStyle name="Normal 133" xfId="738"/>
    <cellStyle name="Normal 134" xfId="739"/>
    <cellStyle name="Normal 135" xfId="740"/>
    <cellStyle name="Normal 136" xfId="741"/>
    <cellStyle name="Normal 137" xfId="742"/>
    <cellStyle name="Normal 138" xfId="743"/>
    <cellStyle name="Normal 139" xfId="744"/>
    <cellStyle name="Normal 14" xfId="745"/>
    <cellStyle name="Normal 140" xfId="746"/>
    <cellStyle name="Normal 141" xfId="747"/>
    <cellStyle name="Normal 142" xfId="748"/>
    <cellStyle name="Normal 143" xfId="749"/>
    <cellStyle name="Normal 144" xfId="750"/>
    <cellStyle name="Normal 145" xfId="751"/>
    <cellStyle name="Normal 146" xfId="752"/>
    <cellStyle name="Normal 147" xfId="753"/>
    <cellStyle name="Normal 148" xfId="754"/>
    <cellStyle name="Normal 149" xfId="755"/>
    <cellStyle name="Normal 15" xfId="756"/>
    <cellStyle name="Normal 150" xfId="757"/>
    <cellStyle name="Normal 151" xfId="758"/>
    <cellStyle name="Normal 152" xfId="759"/>
    <cellStyle name="Normal 153" xfId="760"/>
    <cellStyle name="Normal 154" xfId="761"/>
    <cellStyle name="Normal 155" xfId="762"/>
    <cellStyle name="Normal 156" xfId="763"/>
    <cellStyle name="Normal 157" xfId="764"/>
    <cellStyle name="Normal 158" xfId="765"/>
    <cellStyle name="Normal 159" xfId="766"/>
    <cellStyle name="Normal 16" xfId="767"/>
    <cellStyle name="Normal 160" xfId="768"/>
    <cellStyle name="Normal 161" xfId="769"/>
    <cellStyle name="Normal 162" xfId="770"/>
    <cellStyle name="Normal 163" xfId="771"/>
    <cellStyle name="Normal 164" xfId="772"/>
    <cellStyle name="Normal 165" xfId="773"/>
    <cellStyle name="Normal 166" xfId="774"/>
    <cellStyle name="Normal 167" xfId="775"/>
    <cellStyle name="Normal 168" xfId="776"/>
    <cellStyle name="Normal 169" xfId="777"/>
    <cellStyle name="Normal 17" xfId="778"/>
    <cellStyle name="Normal 170" xfId="779"/>
    <cellStyle name="Normal 171" xfId="780"/>
    <cellStyle name="Normal 172" xfId="781"/>
    <cellStyle name="Normal 173" xfId="782"/>
    <cellStyle name="Normal 174" xfId="783"/>
    <cellStyle name="Normal 175" xfId="784"/>
    <cellStyle name="Normal 176" xfId="785"/>
    <cellStyle name="Normal 177" xfId="786"/>
    <cellStyle name="Normal 178" xfId="787"/>
    <cellStyle name="Normal 179" xfId="788"/>
    <cellStyle name="Normal 18" xfId="789"/>
    <cellStyle name="Normal 180" xfId="790"/>
    <cellStyle name="Normal 181" xfId="791"/>
    <cellStyle name="Normal 182" xfId="792"/>
    <cellStyle name="Normal 183" xfId="793"/>
    <cellStyle name="Normal 184" xfId="794"/>
    <cellStyle name="Normal 185" xfId="795"/>
    <cellStyle name="Normal 186" xfId="796"/>
    <cellStyle name="Normal 187" xfId="797"/>
    <cellStyle name="Normal 188" xfId="798"/>
    <cellStyle name="Normal 189" xfId="799"/>
    <cellStyle name="Normal 19" xfId="800"/>
    <cellStyle name="Normal 190" xfId="801"/>
    <cellStyle name="Normal 190 2" xfId="802"/>
    <cellStyle name="Normal 191" xfId="803"/>
    <cellStyle name="Normal 192" xfId="804"/>
    <cellStyle name="Normal 193" xfId="805"/>
    <cellStyle name="Normal 194" xfId="806"/>
    <cellStyle name="Normal 195" xfId="807"/>
    <cellStyle name="Normal 196" xfId="808"/>
    <cellStyle name="Normal 197" xfId="809"/>
    <cellStyle name="Normal 198" xfId="810"/>
    <cellStyle name="Normal 199" xfId="811"/>
    <cellStyle name="Normal 2" xfId="812"/>
    <cellStyle name="Normal 2 2" xfId="813"/>
    <cellStyle name="Normal 2 2 2" xfId="814"/>
    <cellStyle name="Normal 2 2 2 2" xfId="815"/>
    <cellStyle name="Normal 2 2 2 2 2" xfId="816"/>
    <cellStyle name="Normal 2 2 2 2 3" xfId="817"/>
    <cellStyle name="Normal 2 2 2 3" xfId="818"/>
    <cellStyle name="Normal 2 2 2 4" xfId="819"/>
    <cellStyle name="Normal 2 2 3" xfId="820"/>
    <cellStyle name="Normal 2 2 3 2" xfId="821"/>
    <cellStyle name="Normal 2 2 3 2 2" xfId="822"/>
    <cellStyle name="Normal 2 2 3 3" xfId="823"/>
    <cellStyle name="Normal 2 2 4" xfId="824"/>
    <cellStyle name="Normal 2 2 4 2" xfId="825"/>
    <cellStyle name="Normal 2 2 5" xfId="826"/>
    <cellStyle name="Normal 2 2 6" xfId="827"/>
    <cellStyle name="Normal 2 3" xfId="828"/>
    <cellStyle name="Normal 2 3 2" xfId="829"/>
    <cellStyle name="Normal 2 3 2 2" xfId="830"/>
    <cellStyle name="Normal 2 3 2 2 2" xfId="831"/>
    <cellStyle name="Normal 2 3 2 2 3" xfId="832"/>
    <cellStyle name="Normal 2 3 2 3" xfId="833"/>
    <cellStyle name="Normal 2 3 2 4" xfId="834"/>
    <cellStyle name="Normal 2 3 3" xfId="835"/>
    <cellStyle name="Normal 2 3 3 2" xfId="836"/>
    <cellStyle name="Normal 2 3 3 2 2" xfId="837"/>
    <cellStyle name="Normal 2 3 3 3" xfId="838"/>
    <cellStyle name="Normal 2 3 4" xfId="839"/>
    <cellStyle name="Normal 2 3 4 2" xfId="840"/>
    <cellStyle name="Normal 2 3 5" xfId="841"/>
    <cellStyle name="Normal 2 3 6" xfId="842"/>
    <cellStyle name="Normal 2 4" xfId="843"/>
    <cellStyle name="Normal 2 5" xfId="844"/>
    <cellStyle name="Normal 2 5 2" xfId="845"/>
    <cellStyle name="Normal 2 6" xfId="846"/>
    <cellStyle name="Normal 2 6 2" xfId="847"/>
    <cellStyle name="Normal 2 7" xfId="848"/>
    <cellStyle name="Normal 2 8" xfId="849"/>
    <cellStyle name="Normal 2 9" xfId="850"/>
    <cellStyle name="Normal 20" xfId="851"/>
    <cellStyle name="Normal 200" xfId="852"/>
    <cellStyle name="Normal 201" xfId="2309"/>
    <cellStyle name="Normal 21" xfId="853"/>
    <cellStyle name="Normal 22" xfId="854"/>
    <cellStyle name="Normal 23" xfId="855"/>
    <cellStyle name="Normal 24" xfId="856"/>
    <cellStyle name="Normal 25" xfId="857"/>
    <cellStyle name="Normal 26" xfId="858"/>
    <cellStyle name="Normal 27" xfId="859"/>
    <cellStyle name="Normal 28" xfId="860"/>
    <cellStyle name="Normal 29" xfId="861"/>
    <cellStyle name="Normal 3" xfId="862"/>
    <cellStyle name="Normal 3 2" xfId="863"/>
    <cellStyle name="Normal 3 2 2" xfId="864"/>
    <cellStyle name="Normal 3 2 2 2" xfId="865"/>
    <cellStyle name="Normal 3 2 2 2 2" xfId="866"/>
    <cellStyle name="Normal 3 2 2 3" xfId="867"/>
    <cellStyle name="Normal 3 2 3" xfId="868"/>
    <cellStyle name="Normal 3 2 3 2" xfId="869"/>
    <cellStyle name="Normal 3 2 3 2 2" xfId="870"/>
    <cellStyle name="Normal 3 2 3 3" xfId="871"/>
    <cellStyle name="Normal 3 2 4" xfId="872"/>
    <cellStyle name="Normal 3 2 4 2" xfId="873"/>
    <cellStyle name="Normal 3 2 5" xfId="874"/>
    <cellStyle name="Normal 3 3" xfId="875"/>
    <cellStyle name="Normal 30" xfId="876"/>
    <cellStyle name="Normal 31" xfId="877"/>
    <cellStyle name="Normal 32" xfId="878"/>
    <cellStyle name="Normal 33" xfId="879"/>
    <cellStyle name="Normal 34" xfId="880"/>
    <cellStyle name="Normal 35" xfId="881"/>
    <cellStyle name="Normal 36" xfId="882"/>
    <cellStyle name="Normal 37" xfId="883"/>
    <cellStyle name="Normal 38" xfId="884"/>
    <cellStyle name="Normal 39" xfId="885"/>
    <cellStyle name="Normal 39 2" xfId="886"/>
    <cellStyle name="Normal 39 2 2" xfId="887"/>
    <cellStyle name="Normal 39 2 2 2" xfId="888"/>
    <cellStyle name="Normal 39 2 2 2 2" xfId="889"/>
    <cellStyle name="Normal 39 2 2 3" xfId="890"/>
    <cellStyle name="Normal 39 2 3" xfId="891"/>
    <cellStyle name="Normal 39 2 3 2" xfId="892"/>
    <cellStyle name="Normal 39 2 3 2 2" xfId="893"/>
    <cellStyle name="Normal 39 2 3 3" xfId="894"/>
    <cellStyle name="Normal 39 2 4" xfId="895"/>
    <cellStyle name="Normal 39 2 4 2" xfId="896"/>
    <cellStyle name="Normal 39 2 5" xfId="897"/>
    <cellStyle name="Normal 39 3" xfId="898"/>
    <cellStyle name="Normal 39 3 2" xfId="899"/>
    <cellStyle name="Normal 39 3 2 2" xfId="900"/>
    <cellStyle name="Normal 39 3 3" xfId="901"/>
    <cellStyle name="Normal 39 4" xfId="902"/>
    <cellStyle name="Normal 39 4 2" xfId="903"/>
    <cellStyle name="Normal 39 4 2 2" xfId="904"/>
    <cellStyle name="Normal 39 4 3" xfId="905"/>
    <cellStyle name="Normal 39 5" xfId="906"/>
    <cellStyle name="Normal 39 5 2" xfId="907"/>
    <cellStyle name="Normal 39 6" xfId="908"/>
    <cellStyle name="Normal 4" xfId="909"/>
    <cellStyle name="Normal 4 2" xfId="910"/>
    <cellStyle name="Normal 4 2 2" xfId="911"/>
    <cellStyle name="Normal 4 3" xfId="912"/>
    <cellStyle name="Normal 4 4" xfId="913"/>
    <cellStyle name="Normal 40" xfId="914"/>
    <cellStyle name="Normal 40 2" xfId="915"/>
    <cellStyle name="Normal 40 2 2" xfId="916"/>
    <cellStyle name="Normal 40 2 2 2" xfId="917"/>
    <cellStyle name="Normal 40 2 3" xfId="918"/>
    <cellStyle name="Normal 40 3" xfId="919"/>
    <cellStyle name="Normal 40 3 2" xfId="920"/>
    <cellStyle name="Normal 40 3 2 2" xfId="921"/>
    <cellStyle name="Normal 40 3 3" xfId="922"/>
    <cellStyle name="Normal 40 4" xfId="923"/>
    <cellStyle name="Normal 40 4 2" xfId="924"/>
    <cellStyle name="Normal 40 5" xfId="925"/>
    <cellStyle name="Normal 41" xfId="926"/>
    <cellStyle name="Normal 41 2" xfId="927"/>
    <cellStyle name="Normal 41 2 2" xfId="928"/>
    <cellStyle name="Normal 41 2 2 2" xfId="929"/>
    <cellStyle name="Normal 41 2 3" xfId="930"/>
    <cellStyle name="Normal 41 3" xfId="931"/>
    <cellStyle name="Normal 41 3 2" xfId="932"/>
    <cellStyle name="Normal 41 3 2 2" xfId="933"/>
    <cellStyle name="Normal 41 3 3" xfId="934"/>
    <cellStyle name="Normal 41 4" xfId="935"/>
    <cellStyle name="Normal 41 4 2" xfId="936"/>
    <cellStyle name="Normal 41 5" xfId="937"/>
    <cellStyle name="Normal 42" xfId="938"/>
    <cellStyle name="Normal 42 2" xfId="939"/>
    <cellStyle name="Normal 42 2 2" xfId="940"/>
    <cellStyle name="Normal 42 2 2 2" xfId="941"/>
    <cellStyle name="Normal 42 2 3" xfId="942"/>
    <cellStyle name="Normal 42 3" xfId="943"/>
    <cellStyle name="Normal 42 3 2" xfId="944"/>
    <cellStyle name="Normal 42 3 2 2" xfId="945"/>
    <cellStyle name="Normal 42 3 3" xfId="946"/>
    <cellStyle name="Normal 42 4" xfId="947"/>
    <cellStyle name="Normal 42 4 2" xfId="948"/>
    <cellStyle name="Normal 42 5" xfId="949"/>
    <cellStyle name="Normal 43" xfId="950"/>
    <cellStyle name="Normal 43 2" xfId="951"/>
    <cellStyle name="Normal 43 2 2" xfId="952"/>
    <cellStyle name="Normal 43 2 2 2" xfId="953"/>
    <cellStyle name="Normal 43 2 3" xfId="954"/>
    <cellStyle name="Normal 43 3" xfId="955"/>
    <cellStyle name="Normal 43 3 2" xfId="956"/>
    <cellStyle name="Normal 43 3 2 2" xfId="957"/>
    <cellStyle name="Normal 43 3 3" xfId="958"/>
    <cellStyle name="Normal 43 4" xfId="959"/>
    <cellStyle name="Normal 43 4 2" xfId="960"/>
    <cellStyle name="Normal 43 5" xfId="961"/>
    <cellStyle name="Normal 44" xfId="962"/>
    <cellStyle name="Normal 44 2" xfId="963"/>
    <cellStyle name="Normal 44 2 2" xfId="964"/>
    <cellStyle name="Normal 44 2 2 2" xfId="965"/>
    <cellStyle name="Normal 44 2 3" xfId="966"/>
    <cellStyle name="Normal 44 3" xfId="967"/>
    <cellStyle name="Normal 44 3 2" xfId="968"/>
    <cellStyle name="Normal 44 3 2 2" xfId="969"/>
    <cellStyle name="Normal 44 3 3" xfId="970"/>
    <cellStyle name="Normal 44 4" xfId="971"/>
    <cellStyle name="Normal 44 4 2" xfId="972"/>
    <cellStyle name="Normal 44 5" xfId="973"/>
    <cellStyle name="Normal 45" xfId="974"/>
    <cellStyle name="Normal 45 2" xfId="975"/>
    <cellStyle name="Normal 45 2 2" xfId="976"/>
    <cellStyle name="Normal 45 2 2 2" xfId="977"/>
    <cellStyle name="Normal 45 2 3" xfId="978"/>
    <cellStyle name="Normal 45 3" xfId="979"/>
    <cellStyle name="Normal 45 3 2" xfId="980"/>
    <cellStyle name="Normal 45 3 2 2" xfId="981"/>
    <cellStyle name="Normal 45 3 3" xfId="982"/>
    <cellStyle name="Normal 45 4" xfId="983"/>
    <cellStyle name="Normal 45 4 2" xfId="984"/>
    <cellStyle name="Normal 45 5" xfId="985"/>
    <cellStyle name="Normal 46" xfId="986"/>
    <cellStyle name="Normal 46 2" xfId="987"/>
    <cellStyle name="Normal 46 2 2" xfId="988"/>
    <cellStyle name="Normal 46 2 2 2" xfId="989"/>
    <cellStyle name="Normal 46 2 3" xfId="990"/>
    <cellStyle name="Normal 46 3" xfId="991"/>
    <cellStyle name="Normal 46 3 2" xfId="992"/>
    <cellStyle name="Normal 46 3 2 2" xfId="993"/>
    <cellStyle name="Normal 46 3 3" xfId="994"/>
    <cellStyle name="Normal 46 4" xfId="995"/>
    <cellStyle name="Normal 46 4 2" xfId="996"/>
    <cellStyle name="Normal 46 5" xfId="997"/>
    <cellStyle name="Normal 47" xfId="998"/>
    <cellStyle name="Normal 47 2" xfId="999"/>
    <cellStyle name="Normal 47 2 2" xfId="1000"/>
    <cellStyle name="Normal 47 2 2 2" xfId="1001"/>
    <cellStyle name="Normal 47 2 3" xfId="1002"/>
    <cellStyle name="Normal 47 3" xfId="1003"/>
    <cellStyle name="Normal 47 3 2" xfId="1004"/>
    <cellStyle name="Normal 47 3 2 2" xfId="1005"/>
    <cellStyle name="Normal 47 3 3" xfId="1006"/>
    <cellStyle name="Normal 47 4" xfId="1007"/>
    <cellStyle name="Normal 47 4 2" xfId="1008"/>
    <cellStyle name="Normal 47 5" xfId="1009"/>
    <cellStyle name="Normal 48" xfId="1010"/>
    <cellStyle name="Normal 48 2" xfId="1011"/>
    <cellStyle name="Normal 48 2 2" xfId="1012"/>
    <cellStyle name="Normal 48 2 2 2" xfId="1013"/>
    <cellStyle name="Normal 48 2 3" xfId="1014"/>
    <cellStyle name="Normal 48 3" xfId="1015"/>
    <cellStyle name="Normal 48 3 2" xfId="1016"/>
    <cellStyle name="Normal 48 3 2 2" xfId="1017"/>
    <cellStyle name="Normal 48 3 3" xfId="1018"/>
    <cellStyle name="Normal 48 4" xfId="1019"/>
    <cellStyle name="Normal 48 4 2" xfId="1020"/>
    <cellStyle name="Normal 48 5" xfId="1021"/>
    <cellStyle name="Normal 49" xfId="1022"/>
    <cellStyle name="Normal 49 2" xfId="1023"/>
    <cellStyle name="Normal 49 2 2" xfId="1024"/>
    <cellStyle name="Normal 49 2 2 2" xfId="1025"/>
    <cellStyle name="Normal 49 2 3" xfId="1026"/>
    <cellStyle name="Normal 49 3" xfId="1027"/>
    <cellStyle name="Normal 49 3 2" xfId="1028"/>
    <cellStyle name="Normal 49 3 2 2" xfId="1029"/>
    <cellStyle name="Normal 49 3 3" xfId="1030"/>
    <cellStyle name="Normal 49 4" xfId="1031"/>
    <cellStyle name="Normal 49 4 2" xfId="1032"/>
    <cellStyle name="Normal 49 5" xfId="1033"/>
    <cellStyle name="Normal 5" xfId="1034"/>
    <cellStyle name="Normal 5 2" xfId="1035"/>
    <cellStyle name="Normal 5 2 2" xfId="1036"/>
    <cellStyle name="Normal 5 3" xfId="1037"/>
    <cellStyle name="Normal 5 4" xfId="1038"/>
    <cellStyle name="Normal 50" xfId="1039"/>
    <cellStyle name="Normal 51" xfId="1040"/>
    <cellStyle name="Normal 52" xfId="1041"/>
    <cellStyle name="Normal 52 2" xfId="1042"/>
    <cellStyle name="Normal 52 2 2" xfId="1043"/>
    <cellStyle name="Normal 52 2 2 2" xfId="1044"/>
    <cellStyle name="Normal 52 2 3" xfId="1045"/>
    <cellStyle name="Normal 52 3" xfId="1046"/>
    <cellStyle name="Normal 52 3 2" xfId="1047"/>
    <cellStyle name="Normal 52 3 2 2" xfId="1048"/>
    <cellStyle name="Normal 52 3 3" xfId="1049"/>
    <cellStyle name="Normal 52 4" xfId="1050"/>
    <cellStyle name="Normal 52 4 2" xfId="1051"/>
    <cellStyle name="Normal 52 5" xfId="1052"/>
    <cellStyle name="Normal 53" xfId="1053"/>
    <cellStyle name="Normal 53 2" xfId="1054"/>
    <cellStyle name="Normal 53 2 2" xfId="1055"/>
    <cellStyle name="Normal 53 2 2 2" xfId="1056"/>
    <cellStyle name="Normal 53 2 3" xfId="1057"/>
    <cellStyle name="Normal 53 3" xfId="1058"/>
    <cellStyle name="Normal 53 3 2" xfId="1059"/>
    <cellStyle name="Normal 53 3 2 2" xfId="1060"/>
    <cellStyle name="Normal 53 3 3" xfId="1061"/>
    <cellStyle name="Normal 53 4" xfId="1062"/>
    <cellStyle name="Normal 53 4 2" xfId="1063"/>
    <cellStyle name="Normal 53 5" xfId="1064"/>
    <cellStyle name="Normal 54" xfId="1065"/>
    <cellStyle name="Normal 55" xfId="1066"/>
    <cellStyle name="Normal 55 2" xfId="1067"/>
    <cellStyle name="Normal 55 2 2" xfId="1068"/>
    <cellStyle name="Normal 55 2 2 2" xfId="1069"/>
    <cellStyle name="Normal 55 2 3" xfId="1070"/>
    <cellStyle name="Normal 55 3" xfId="1071"/>
    <cellStyle name="Normal 55 3 2" xfId="1072"/>
    <cellStyle name="Normal 55 3 2 2" xfId="1073"/>
    <cellStyle name="Normal 55 3 3" xfId="1074"/>
    <cellStyle name="Normal 55 4" xfId="1075"/>
    <cellStyle name="Normal 55 4 2" xfId="1076"/>
    <cellStyle name="Normal 55 5" xfId="1077"/>
    <cellStyle name="Normal 56" xfId="1078"/>
    <cellStyle name="Normal 56 2" xfId="1079"/>
    <cellStyle name="Normal 56 2 2" xfId="1080"/>
    <cellStyle name="Normal 56 2 2 2" xfId="1081"/>
    <cellStyle name="Normal 56 2 3" xfId="1082"/>
    <cellStyle name="Normal 56 3" xfId="1083"/>
    <cellStyle name="Normal 56 3 2" xfId="1084"/>
    <cellStyle name="Normal 56 3 2 2" xfId="1085"/>
    <cellStyle name="Normal 56 3 3" xfId="1086"/>
    <cellStyle name="Normal 56 4" xfId="1087"/>
    <cellStyle name="Normal 56 4 2" xfId="1088"/>
    <cellStyle name="Normal 56 5" xfId="1089"/>
    <cellStyle name="Normal 57" xfId="1090"/>
    <cellStyle name="Normal 57 2" xfId="1091"/>
    <cellStyle name="Normal 57 2 2" xfId="1092"/>
    <cellStyle name="Normal 57 2 2 2" xfId="1093"/>
    <cellStyle name="Normal 57 2 3" xfId="1094"/>
    <cellStyle name="Normal 57 3" xfId="1095"/>
    <cellStyle name="Normal 57 3 2" xfId="1096"/>
    <cellStyle name="Normal 57 3 2 2" xfId="1097"/>
    <cellStyle name="Normal 57 3 3" xfId="1098"/>
    <cellStyle name="Normal 57 4" xfId="1099"/>
    <cellStyle name="Normal 57 4 2" xfId="1100"/>
    <cellStyle name="Normal 57 5" xfId="1101"/>
    <cellStyle name="Normal 58" xfId="1102"/>
    <cellStyle name="Normal 58 2" xfId="1103"/>
    <cellStyle name="Normal 58 2 2" xfId="1104"/>
    <cellStyle name="Normal 58 2 2 2" xfId="1105"/>
    <cellStyle name="Normal 58 2 3" xfId="1106"/>
    <cellStyle name="Normal 58 3" xfId="1107"/>
    <cellStyle name="Normal 58 3 2" xfId="1108"/>
    <cellStyle name="Normal 58 3 2 2" xfId="1109"/>
    <cellStyle name="Normal 58 3 3" xfId="1110"/>
    <cellStyle name="Normal 58 4" xfId="1111"/>
    <cellStyle name="Normal 58 4 2" xfId="1112"/>
    <cellStyle name="Normal 58 5" xfId="1113"/>
    <cellStyle name="Normal 59" xfId="1114"/>
    <cellStyle name="Normal 59 2" xfId="1115"/>
    <cellStyle name="Normal 59 2 2" xfId="1116"/>
    <cellStyle name="Normal 59 2 2 2" xfId="1117"/>
    <cellStyle name="Normal 59 2 3" xfId="1118"/>
    <cellStyle name="Normal 59 3" xfId="1119"/>
    <cellStyle name="Normal 59 3 2" xfId="1120"/>
    <cellStyle name="Normal 59 3 2 2" xfId="1121"/>
    <cellStyle name="Normal 59 3 3" xfId="1122"/>
    <cellStyle name="Normal 59 4" xfId="1123"/>
    <cellStyle name="Normal 59 4 2" xfId="1124"/>
    <cellStyle name="Normal 59 5" xfId="1125"/>
    <cellStyle name="Normal 6" xfId="1126"/>
    <cellStyle name="Normal 6 2" xfId="1127"/>
    <cellStyle name="Normal 60" xfId="1128"/>
    <cellStyle name="Normal 61" xfId="1129"/>
    <cellStyle name="Normal 61 2" xfId="1130"/>
    <cellStyle name="Normal 61 3" xfId="1131"/>
    <cellStyle name="Normal 62" xfId="1132"/>
    <cellStyle name="Normal 63" xfId="1133"/>
    <cellStyle name="Normal 63 2" xfId="1134"/>
    <cellStyle name="Normal 64" xfId="1135"/>
    <cellStyle name="Normal 65" xfId="1136"/>
    <cellStyle name="Normal 66" xfId="1137"/>
    <cellStyle name="Normal 67" xfId="1138"/>
    <cellStyle name="Normal 68" xfId="1139"/>
    <cellStyle name="Normal 69" xfId="1140"/>
    <cellStyle name="Normal 7" xfId="1141"/>
    <cellStyle name="Normal 70" xfId="1142"/>
    <cellStyle name="Normal 71" xfId="1143"/>
    <cellStyle name="Normal 71 2" xfId="1144"/>
    <cellStyle name="Normal 72" xfId="1145"/>
    <cellStyle name="Normal 72 2" xfId="1146"/>
    <cellStyle name="Normal 73" xfId="1147"/>
    <cellStyle name="Normal 74" xfId="1148"/>
    <cellStyle name="Normal 75" xfId="1149"/>
    <cellStyle name="Normal 76" xfId="1150"/>
    <cellStyle name="Normal 76 2" xfId="1151"/>
    <cellStyle name="Normal 77" xfId="1152"/>
    <cellStyle name="Normal 77 2" xfId="1153"/>
    <cellStyle name="Normal 78" xfId="1154"/>
    <cellStyle name="Normal 78 2" xfId="1155"/>
    <cellStyle name="Normal 79" xfId="1156"/>
    <cellStyle name="Normal 79 2" xfId="1157"/>
    <cellStyle name="Normal 8" xfId="1158"/>
    <cellStyle name="Normal 80" xfId="1159"/>
    <cellStyle name="Normal 80 2" xfId="1160"/>
    <cellStyle name="Normal 81" xfId="1161"/>
    <cellStyle name="Normal 81 2" xfId="1162"/>
    <cellStyle name="Normal 82" xfId="1163"/>
    <cellStyle name="Normal 82 2" xfId="1164"/>
    <cellStyle name="Normal 83" xfId="1165"/>
    <cellStyle name="Normal 83 2" xfId="1166"/>
    <cellStyle name="Normal 84" xfId="1167"/>
    <cellStyle name="Normal 84 2" xfId="1168"/>
    <cellStyle name="Normal 85" xfId="1169"/>
    <cellStyle name="Normal 86" xfId="1170"/>
    <cellStyle name="Normal 86 2" xfId="1171"/>
    <cellStyle name="Normal 87" xfId="1172"/>
    <cellStyle name="Normal 87 2" xfId="1173"/>
    <cellStyle name="Normal 88" xfId="1174"/>
    <cellStyle name="Normal 89" xfId="1175"/>
    <cellStyle name="Normal 9" xfId="1176"/>
    <cellStyle name="Normal 90" xfId="1177"/>
    <cellStyle name="Normal 91" xfId="1178"/>
    <cellStyle name="Normal 92" xfId="1179"/>
    <cellStyle name="Normal 93" xfId="1180"/>
    <cellStyle name="Normal 94" xfId="1181"/>
    <cellStyle name="Normal 95" xfId="1182"/>
    <cellStyle name="Normal 96" xfId="1183"/>
    <cellStyle name="Normal 97" xfId="1184"/>
    <cellStyle name="Normal 98" xfId="1185"/>
    <cellStyle name="Normal 99" xfId="1186"/>
    <cellStyle name="Note 10" xfId="1187"/>
    <cellStyle name="Note 10 2" xfId="1188"/>
    <cellStyle name="Note 10 2 2" xfId="1189"/>
    <cellStyle name="Note 10 2 2 2" xfId="1190"/>
    <cellStyle name="Note 10 2 2 2 2" xfId="1191"/>
    <cellStyle name="Note 10 2 2 3" xfId="1192"/>
    <cellStyle name="Note 10 2 3" xfId="1193"/>
    <cellStyle name="Note 10 2 3 2" xfId="1194"/>
    <cellStyle name="Note 10 2 3 2 2" xfId="1195"/>
    <cellStyle name="Note 10 2 3 3" xfId="1196"/>
    <cellStyle name="Note 10 2 4" xfId="1197"/>
    <cellStyle name="Note 10 2 4 2" xfId="1198"/>
    <cellStyle name="Note 10 2 5" xfId="1199"/>
    <cellStyle name="Note 10 3" xfId="1200"/>
    <cellStyle name="Note 10 3 2" xfId="1201"/>
    <cellStyle name="Note 10 3 2 2" xfId="1202"/>
    <cellStyle name="Note 10 3 3" xfId="1203"/>
    <cellStyle name="Note 10 4" xfId="1204"/>
    <cellStyle name="Note 10 4 2" xfId="1205"/>
    <cellStyle name="Note 10 4 2 2" xfId="1206"/>
    <cellStyle name="Note 10 4 3" xfId="1207"/>
    <cellStyle name="Note 10 5" xfId="1208"/>
    <cellStyle name="Note 10 5 2" xfId="1209"/>
    <cellStyle name="Note 10 6" xfId="1210"/>
    <cellStyle name="Note 11" xfId="1211"/>
    <cellStyle name="Note 11 2" xfId="1212"/>
    <cellStyle name="Note 11 2 2" xfId="1213"/>
    <cellStyle name="Note 11 2 2 2" xfId="1214"/>
    <cellStyle name="Note 11 2 2 2 2" xfId="1215"/>
    <cellStyle name="Note 11 2 2 3" xfId="1216"/>
    <cellStyle name="Note 11 2 3" xfId="1217"/>
    <cellStyle name="Note 11 2 3 2" xfId="1218"/>
    <cellStyle name="Note 11 2 3 2 2" xfId="1219"/>
    <cellStyle name="Note 11 2 3 3" xfId="1220"/>
    <cellStyle name="Note 11 2 4" xfId="1221"/>
    <cellStyle name="Note 11 2 4 2" xfId="1222"/>
    <cellStyle name="Note 11 2 5" xfId="1223"/>
    <cellStyle name="Note 11 3" xfId="1224"/>
    <cellStyle name="Note 11 3 2" xfId="1225"/>
    <cellStyle name="Note 11 3 2 2" xfId="1226"/>
    <cellStyle name="Note 11 3 3" xfId="1227"/>
    <cellStyle name="Note 11 4" xfId="1228"/>
    <cellStyle name="Note 11 4 2" xfId="1229"/>
    <cellStyle name="Note 11 4 2 2" xfId="1230"/>
    <cellStyle name="Note 11 4 3" xfId="1231"/>
    <cellStyle name="Note 11 5" xfId="1232"/>
    <cellStyle name="Note 11 5 2" xfId="1233"/>
    <cellStyle name="Note 11 6" xfId="1234"/>
    <cellStyle name="Note 12" xfId="1235"/>
    <cellStyle name="Note 12 2" xfId="1236"/>
    <cellStyle name="Note 12 2 2" xfId="1237"/>
    <cellStyle name="Note 12 2 2 2" xfId="1238"/>
    <cellStyle name="Note 12 2 2 2 2" xfId="1239"/>
    <cellStyle name="Note 12 2 2 3" xfId="1240"/>
    <cellStyle name="Note 12 2 3" xfId="1241"/>
    <cellStyle name="Note 12 2 3 2" xfId="1242"/>
    <cellStyle name="Note 12 2 3 2 2" xfId="1243"/>
    <cellStyle name="Note 12 2 3 3" xfId="1244"/>
    <cellStyle name="Note 12 2 4" xfId="1245"/>
    <cellStyle name="Note 12 2 4 2" xfId="1246"/>
    <cellStyle name="Note 12 2 5" xfId="1247"/>
    <cellStyle name="Note 12 3" xfId="1248"/>
    <cellStyle name="Note 12 3 2" xfId="1249"/>
    <cellStyle name="Note 12 3 2 2" xfId="1250"/>
    <cellStyle name="Note 12 3 3" xfId="1251"/>
    <cellStyle name="Note 12 4" xfId="1252"/>
    <cellStyle name="Note 12 4 2" xfId="1253"/>
    <cellStyle name="Note 12 4 2 2" xfId="1254"/>
    <cellStyle name="Note 12 4 3" xfId="1255"/>
    <cellStyle name="Note 12 5" xfId="1256"/>
    <cellStyle name="Note 12 5 2" xfId="1257"/>
    <cellStyle name="Note 12 6" xfId="1258"/>
    <cellStyle name="Note 13" xfId="1259"/>
    <cellStyle name="Note 13 2" xfId="1260"/>
    <cellStyle name="Note 13 2 2" xfId="1261"/>
    <cellStyle name="Note 13 2 2 2" xfId="1262"/>
    <cellStyle name="Note 13 2 2 2 2" xfId="1263"/>
    <cellStyle name="Note 13 2 2 3" xfId="1264"/>
    <cellStyle name="Note 13 2 3" xfId="1265"/>
    <cellStyle name="Note 13 2 3 2" xfId="1266"/>
    <cellStyle name="Note 13 2 3 2 2" xfId="1267"/>
    <cellStyle name="Note 13 2 3 3" xfId="1268"/>
    <cellStyle name="Note 13 2 4" xfId="1269"/>
    <cellStyle name="Note 13 2 4 2" xfId="1270"/>
    <cellStyle name="Note 13 2 5" xfId="1271"/>
    <cellStyle name="Note 13 3" xfId="1272"/>
    <cellStyle name="Note 13 3 2" xfId="1273"/>
    <cellStyle name="Note 13 3 2 2" xfId="1274"/>
    <cellStyle name="Note 13 3 3" xfId="1275"/>
    <cellStyle name="Note 13 4" xfId="1276"/>
    <cellStyle name="Note 13 4 2" xfId="1277"/>
    <cellStyle name="Note 13 4 2 2" xfId="1278"/>
    <cellStyle name="Note 13 4 3" xfId="1279"/>
    <cellStyle name="Note 13 5" xfId="1280"/>
    <cellStyle name="Note 13 5 2" xfId="1281"/>
    <cellStyle name="Note 13 6" xfId="1282"/>
    <cellStyle name="Note 14" xfId="1283"/>
    <cellStyle name="Note 14 2" xfId="1284"/>
    <cellStyle name="Note 14 2 2" xfId="1285"/>
    <cellStyle name="Note 14 2 2 2" xfId="1286"/>
    <cellStyle name="Note 14 2 2 2 2" xfId="1287"/>
    <cellStyle name="Note 14 2 2 3" xfId="1288"/>
    <cellStyle name="Note 14 2 3" xfId="1289"/>
    <cellStyle name="Note 14 2 3 2" xfId="1290"/>
    <cellStyle name="Note 14 2 3 2 2" xfId="1291"/>
    <cellStyle name="Note 14 2 3 3" xfId="1292"/>
    <cellStyle name="Note 14 2 4" xfId="1293"/>
    <cellStyle name="Note 14 2 4 2" xfId="1294"/>
    <cellStyle name="Note 14 2 5" xfId="1295"/>
    <cellStyle name="Note 14 3" xfId="1296"/>
    <cellStyle name="Note 14 3 2" xfId="1297"/>
    <cellStyle name="Note 14 3 2 2" xfId="1298"/>
    <cellStyle name="Note 14 3 3" xfId="1299"/>
    <cellStyle name="Note 14 4" xfId="1300"/>
    <cellStyle name="Note 14 4 2" xfId="1301"/>
    <cellStyle name="Note 14 4 2 2" xfId="1302"/>
    <cellStyle name="Note 14 4 3" xfId="1303"/>
    <cellStyle name="Note 14 5" xfId="1304"/>
    <cellStyle name="Note 14 5 2" xfId="1305"/>
    <cellStyle name="Note 14 6" xfId="1306"/>
    <cellStyle name="Note 15" xfId="1307"/>
    <cellStyle name="Note 15 2" xfId="1308"/>
    <cellStyle name="Note 15 2 2" xfId="1309"/>
    <cellStyle name="Note 15 2 2 2" xfId="1310"/>
    <cellStyle name="Note 15 2 2 2 2" xfId="1311"/>
    <cellStyle name="Note 15 2 2 3" xfId="1312"/>
    <cellStyle name="Note 15 2 3" xfId="1313"/>
    <cellStyle name="Note 15 2 3 2" xfId="1314"/>
    <cellStyle name="Note 15 2 3 2 2" xfId="1315"/>
    <cellStyle name="Note 15 2 3 3" xfId="1316"/>
    <cellStyle name="Note 15 2 4" xfId="1317"/>
    <cellStyle name="Note 15 2 4 2" xfId="1318"/>
    <cellStyle name="Note 15 2 5" xfId="1319"/>
    <cellStyle name="Note 15 3" xfId="1320"/>
    <cellStyle name="Note 15 3 2" xfId="1321"/>
    <cellStyle name="Note 15 3 2 2" xfId="1322"/>
    <cellStyle name="Note 15 3 3" xfId="1323"/>
    <cellStyle name="Note 15 4" xfId="1324"/>
    <cellStyle name="Note 15 4 2" xfId="1325"/>
    <cellStyle name="Note 15 4 2 2" xfId="1326"/>
    <cellStyle name="Note 15 4 3" xfId="1327"/>
    <cellStyle name="Note 15 5" xfId="1328"/>
    <cellStyle name="Note 15 5 2" xfId="1329"/>
    <cellStyle name="Note 15 6" xfId="1330"/>
    <cellStyle name="Note 16" xfId="1331"/>
    <cellStyle name="Note 16 2" xfId="1332"/>
    <cellStyle name="Note 16 2 2" xfId="1333"/>
    <cellStyle name="Note 16 2 2 2" xfId="1334"/>
    <cellStyle name="Note 16 2 2 2 2" xfId="1335"/>
    <cellStyle name="Note 16 2 2 3" xfId="1336"/>
    <cellStyle name="Note 16 2 3" xfId="1337"/>
    <cellStyle name="Note 16 2 3 2" xfId="1338"/>
    <cellStyle name="Note 16 2 3 2 2" xfId="1339"/>
    <cellStyle name="Note 16 2 3 3" xfId="1340"/>
    <cellStyle name="Note 16 2 4" xfId="1341"/>
    <cellStyle name="Note 16 2 4 2" xfId="1342"/>
    <cellStyle name="Note 16 2 5" xfId="1343"/>
    <cellStyle name="Note 16 3" xfId="1344"/>
    <cellStyle name="Note 16 3 2" xfId="1345"/>
    <cellStyle name="Note 16 3 2 2" xfId="1346"/>
    <cellStyle name="Note 16 3 3" xfId="1347"/>
    <cellStyle name="Note 16 4" xfId="1348"/>
    <cellStyle name="Note 16 4 2" xfId="1349"/>
    <cellStyle name="Note 16 4 2 2" xfId="1350"/>
    <cellStyle name="Note 16 4 3" xfId="1351"/>
    <cellStyle name="Note 16 5" xfId="1352"/>
    <cellStyle name="Note 16 5 2" xfId="1353"/>
    <cellStyle name="Note 16 6" xfId="1354"/>
    <cellStyle name="Note 17" xfId="1355"/>
    <cellStyle name="Note 17 2" xfId="1356"/>
    <cellStyle name="Note 17 2 2" xfId="1357"/>
    <cellStyle name="Note 17 2 2 2" xfId="1358"/>
    <cellStyle name="Note 17 2 2 2 2" xfId="1359"/>
    <cellStyle name="Note 17 2 2 3" xfId="1360"/>
    <cellStyle name="Note 17 2 3" xfId="1361"/>
    <cellStyle name="Note 17 2 3 2" xfId="1362"/>
    <cellStyle name="Note 17 2 3 2 2" xfId="1363"/>
    <cellStyle name="Note 17 2 3 3" xfId="1364"/>
    <cellStyle name="Note 17 2 4" xfId="1365"/>
    <cellStyle name="Note 17 2 4 2" xfId="1366"/>
    <cellStyle name="Note 17 2 5" xfId="1367"/>
    <cellStyle name="Note 17 3" xfId="1368"/>
    <cellStyle name="Note 17 3 2" xfId="1369"/>
    <cellStyle name="Note 17 3 2 2" xfId="1370"/>
    <cellStyle name="Note 17 3 3" xfId="1371"/>
    <cellStyle name="Note 17 4" xfId="1372"/>
    <cellStyle name="Note 17 4 2" xfId="1373"/>
    <cellStyle name="Note 17 4 2 2" xfId="1374"/>
    <cellStyle name="Note 17 4 3" xfId="1375"/>
    <cellStyle name="Note 17 5" xfId="1376"/>
    <cellStyle name="Note 17 5 2" xfId="1377"/>
    <cellStyle name="Note 17 6" xfId="1378"/>
    <cellStyle name="Note 18" xfId="1379"/>
    <cellStyle name="Note 18 2" xfId="1380"/>
    <cellStyle name="Note 18 2 2" xfId="1381"/>
    <cellStyle name="Note 18 2 2 2" xfId="1382"/>
    <cellStyle name="Note 18 2 2 2 2" xfId="1383"/>
    <cellStyle name="Note 18 2 2 3" xfId="1384"/>
    <cellStyle name="Note 18 2 3" xfId="1385"/>
    <cellStyle name="Note 18 2 3 2" xfId="1386"/>
    <cellStyle name="Note 18 2 3 2 2" xfId="1387"/>
    <cellStyle name="Note 18 2 3 3" xfId="1388"/>
    <cellStyle name="Note 18 2 4" xfId="1389"/>
    <cellStyle name="Note 18 2 4 2" xfId="1390"/>
    <cellStyle name="Note 18 2 5" xfId="1391"/>
    <cellStyle name="Note 18 3" xfId="1392"/>
    <cellStyle name="Note 18 3 2" xfId="1393"/>
    <cellStyle name="Note 18 3 2 2" xfId="1394"/>
    <cellStyle name="Note 18 3 3" xfId="1395"/>
    <cellStyle name="Note 18 4" xfId="1396"/>
    <cellStyle name="Note 18 4 2" xfId="1397"/>
    <cellStyle name="Note 18 4 2 2" xfId="1398"/>
    <cellStyle name="Note 18 4 3" xfId="1399"/>
    <cellStyle name="Note 18 5" xfId="1400"/>
    <cellStyle name="Note 18 5 2" xfId="1401"/>
    <cellStyle name="Note 18 6" xfId="1402"/>
    <cellStyle name="Note 19" xfId="1403"/>
    <cellStyle name="Note 19 2" xfId="1404"/>
    <cellStyle name="Note 19 2 2" xfId="1405"/>
    <cellStyle name="Note 19 2 2 2" xfId="1406"/>
    <cellStyle name="Note 19 2 2 2 2" xfId="1407"/>
    <cellStyle name="Note 19 2 2 3" xfId="1408"/>
    <cellStyle name="Note 19 2 3" xfId="1409"/>
    <cellStyle name="Note 19 2 3 2" xfId="1410"/>
    <cellStyle name="Note 19 2 3 2 2" xfId="1411"/>
    <cellStyle name="Note 19 2 3 3" xfId="1412"/>
    <cellStyle name="Note 19 2 4" xfId="1413"/>
    <cellStyle name="Note 19 2 4 2" xfId="1414"/>
    <cellStyle name="Note 19 2 5" xfId="1415"/>
    <cellStyle name="Note 19 3" xfId="1416"/>
    <cellStyle name="Note 19 3 2" xfId="1417"/>
    <cellStyle name="Note 19 3 2 2" xfId="1418"/>
    <cellStyle name="Note 19 3 3" xfId="1419"/>
    <cellStyle name="Note 19 4" xfId="1420"/>
    <cellStyle name="Note 19 4 2" xfId="1421"/>
    <cellStyle name="Note 19 4 2 2" xfId="1422"/>
    <cellStyle name="Note 19 4 3" xfId="1423"/>
    <cellStyle name="Note 19 5" xfId="1424"/>
    <cellStyle name="Note 19 5 2" xfId="1425"/>
    <cellStyle name="Note 19 6" xfId="1426"/>
    <cellStyle name="Note 2" xfId="1427"/>
    <cellStyle name="Note 2 2" xfId="1428"/>
    <cellStyle name="Note 2 2 2" xfId="1429"/>
    <cellStyle name="Note 2 2 2 2" xfId="1430"/>
    <cellStyle name="Note 2 2 2 2 2" xfId="1431"/>
    <cellStyle name="Note 2 2 2 3" xfId="1432"/>
    <cellStyle name="Note 2 2 3" xfId="1433"/>
    <cellStyle name="Note 2 2 3 2" xfId="1434"/>
    <cellStyle name="Note 2 2 3 2 2" xfId="1435"/>
    <cellStyle name="Note 2 2 3 3" xfId="1436"/>
    <cellStyle name="Note 2 2 4" xfId="1437"/>
    <cellStyle name="Note 2 2 4 2" xfId="1438"/>
    <cellStyle name="Note 2 2 5" xfId="1439"/>
    <cellStyle name="Note 2 3" xfId="1440"/>
    <cellStyle name="Note 2 3 2" xfId="1441"/>
    <cellStyle name="Note 2 3 2 2" xfId="1442"/>
    <cellStyle name="Note 2 3 2 3" xfId="1443"/>
    <cellStyle name="Note 2 3 2 4" xfId="1444"/>
    <cellStyle name="Note 2 3 3" xfId="1445"/>
    <cellStyle name="Note 2 3 4" xfId="1446"/>
    <cellStyle name="Note 2 3 5" xfId="1447"/>
    <cellStyle name="Note 2 4" xfId="1448"/>
    <cellStyle name="Note 2 4 2" xfId="1449"/>
    <cellStyle name="Note 2 4 2 2" xfId="1450"/>
    <cellStyle name="Note 2 4 3" xfId="1451"/>
    <cellStyle name="Note 2 5" xfId="1452"/>
    <cellStyle name="Note 2 5 2" xfId="1453"/>
    <cellStyle name="Note 2 6" xfId="1454"/>
    <cellStyle name="Note 2 7" xfId="1455"/>
    <cellStyle name="Note 2 8" xfId="1456"/>
    <cellStyle name="Note 20" xfId="1457"/>
    <cellStyle name="Note 20 2" xfId="1458"/>
    <cellStyle name="Note 20 2 2" xfId="1459"/>
    <cellStyle name="Note 20 2 2 2" xfId="1460"/>
    <cellStyle name="Note 20 2 2 2 2" xfId="1461"/>
    <cellStyle name="Note 20 2 2 3" xfId="1462"/>
    <cellStyle name="Note 20 2 3" xfId="1463"/>
    <cellStyle name="Note 20 2 3 2" xfId="1464"/>
    <cellStyle name="Note 20 2 3 2 2" xfId="1465"/>
    <cellStyle name="Note 20 2 3 3" xfId="1466"/>
    <cellStyle name="Note 20 2 4" xfId="1467"/>
    <cellStyle name="Note 20 2 4 2" xfId="1468"/>
    <cellStyle name="Note 20 2 5" xfId="1469"/>
    <cellStyle name="Note 20 3" xfId="1470"/>
    <cellStyle name="Note 20 3 2" xfId="1471"/>
    <cellStyle name="Note 20 3 2 2" xfId="1472"/>
    <cellStyle name="Note 20 3 3" xfId="1473"/>
    <cellStyle name="Note 20 4" xfId="1474"/>
    <cellStyle name="Note 20 4 2" xfId="1475"/>
    <cellStyle name="Note 20 4 2 2" xfId="1476"/>
    <cellStyle name="Note 20 4 3" xfId="1477"/>
    <cellStyle name="Note 20 5" xfId="1478"/>
    <cellStyle name="Note 20 5 2" xfId="1479"/>
    <cellStyle name="Note 20 6" xfId="1480"/>
    <cellStyle name="Note 21" xfId="1481"/>
    <cellStyle name="Note 21 2" xfId="1482"/>
    <cellStyle name="Note 21 2 2" xfId="1483"/>
    <cellStyle name="Note 21 2 2 2" xfId="1484"/>
    <cellStyle name="Note 21 2 2 2 2" xfId="1485"/>
    <cellStyle name="Note 21 2 2 3" xfId="1486"/>
    <cellStyle name="Note 21 2 3" xfId="1487"/>
    <cellStyle name="Note 21 2 3 2" xfId="1488"/>
    <cellStyle name="Note 21 2 3 2 2" xfId="1489"/>
    <cellStyle name="Note 21 2 3 3" xfId="1490"/>
    <cellStyle name="Note 21 2 4" xfId="1491"/>
    <cellStyle name="Note 21 2 4 2" xfId="1492"/>
    <cellStyle name="Note 21 2 5" xfId="1493"/>
    <cellStyle name="Note 21 3" xfId="1494"/>
    <cellStyle name="Note 21 3 2" xfId="1495"/>
    <cellStyle name="Note 21 3 2 2" xfId="1496"/>
    <cellStyle name="Note 21 3 3" xfId="1497"/>
    <cellStyle name="Note 21 4" xfId="1498"/>
    <cellStyle name="Note 21 4 2" xfId="1499"/>
    <cellStyle name="Note 21 4 2 2" xfId="1500"/>
    <cellStyle name="Note 21 4 3" xfId="1501"/>
    <cellStyle name="Note 21 5" xfId="1502"/>
    <cellStyle name="Note 21 5 2" xfId="1503"/>
    <cellStyle name="Note 21 6" xfId="1504"/>
    <cellStyle name="Note 22" xfId="1505"/>
    <cellStyle name="Note 22 2" xfId="1506"/>
    <cellStyle name="Note 22 2 2" xfId="1507"/>
    <cellStyle name="Note 22 2 2 2" xfId="1508"/>
    <cellStyle name="Note 22 2 2 2 2" xfId="1509"/>
    <cellStyle name="Note 22 2 2 3" xfId="1510"/>
    <cellStyle name="Note 22 2 3" xfId="1511"/>
    <cellStyle name="Note 22 2 3 2" xfId="1512"/>
    <cellStyle name="Note 22 2 3 2 2" xfId="1513"/>
    <cellStyle name="Note 22 2 3 3" xfId="1514"/>
    <cellStyle name="Note 22 2 4" xfId="1515"/>
    <cellStyle name="Note 22 2 4 2" xfId="1516"/>
    <cellStyle name="Note 22 2 5" xfId="1517"/>
    <cellStyle name="Note 22 3" xfId="1518"/>
    <cellStyle name="Note 22 3 2" xfId="1519"/>
    <cellStyle name="Note 22 3 2 2" xfId="1520"/>
    <cellStyle name="Note 22 3 3" xfId="1521"/>
    <cellStyle name="Note 22 4" xfId="1522"/>
    <cellStyle name="Note 22 4 2" xfId="1523"/>
    <cellStyle name="Note 22 4 2 2" xfId="1524"/>
    <cellStyle name="Note 22 4 3" xfId="1525"/>
    <cellStyle name="Note 22 5" xfId="1526"/>
    <cellStyle name="Note 22 5 2" xfId="1527"/>
    <cellStyle name="Note 22 6" xfId="1528"/>
    <cellStyle name="Note 23" xfId="1529"/>
    <cellStyle name="Note 23 2" xfId="1530"/>
    <cellStyle name="Note 23 2 2" xfId="1531"/>
    <cellStyle name="Note 23 2 2 2" xfId="1532"/>
    <cellStyle name="Note 23 2 2 2 2" xfId="1533"/>
    <cellStyle name="Note 23 2 2 3" xfId="1534"/>
    <cellStyle name="Note 23 2 3" xfId="1535"/>
    <cellStyle name="Note 23 2 3 2" xfId="1536"/>
    <cellStyle name="Note 23 2 3 2 2" xfId="1537"/>
    <cellStyle name="Note 23 2 3 3" xfId="1538"/>
    <cellStyle name="Note 23 2 4" xfId="1539"/>
    <cellStyle name="Note 23 2 4 2" xfId="1540"/>
    <cellStyle name="Note 23 2 5" xfId="1541"/>
    <cellStyle name="Note 23 3" xfId="1542"/>
    <cellStyle name="Note 23 3 2" xfId="1543"/>
    <cellStyle name="Note 23 3 2 2" xfId="1544"/>
    <cellStyle name="Note 23 3 3" xfId="1545"/>
    <cellStyle name="Note 23 4" xfId="1546"/>
    <cellStyle name="Note 23 4 2" xfId="1547"/>
    <cellStyle name="Note 23 4 2 2" xfId="1548"/>
    <cellStyle name="Note 23 4 3" xfId="1549"/>
    <cellStyle name="Note 23 5" xfId="1550"/>
    <cellStyle name="Note 23 5 2" xfId="1551"/>
    <cellStyle name="Note 23 6" xfId="1552"/>
    <cellStyle name="Note 24" xfId="1553"/>
    <cellStyle name="Note 24 2" xfId="1554"/>
    <cellStyle name="Note 24 2 2" xfId="1555"/>
    <cellStyle name="Note 24 2 2 2" xfId="1556"/>
    <cellStyle name="Note 24 2 2 2 2" xfId="1557"/>
    <cellStyle name="Note 24 2 2 3" xfId="1558"/>
    <cellStyle name="Note 24 2 3" xfId="1559"/>
    <cellStyle name="Note 24 2 3 2" xfId="1560"/>
    <cellStyle name="Note 24 2 3 2 2" xfId="1561"/>
    <cellStyle name="Note 24 2 3 3" xfId="1562"/>
    <cellStyle name="Note 24 2 4" xfId="1563"/>
    <cellStyle name="Note 24 2 4 2" xfId="1564"/>
    <cellStyle name="Note 24 2 5" xfId="1565"/>
    <cellStyle name="Note 24 3" xfId="1566"/>
    <cellStyle name="Note 24 3 2" xfId="1567"/>
    <cellStyle name="Note 24 3 2 2" xfId="1568"/>
    <cellStyle name="Note 24 3 3" xfId="1569"/>
    <cellStyle name="Note 24 4" xfId="1570"/>
    <cellStyle name="Note 24 4 2" xfId="1571"/>
    <cellStyle name="Note 24 4 2 2" xfId="1572"/>
    <cellStyle name="Note 24 4 3" xfId="1573"/>
    <cellStyle name="Note 24 5" xfId="1574"/>
    <cellStyle name="Note 24 5 2" xfId="1575"/>
    <cellStyle name="Note 24 6" xfId="1576"/>
    <cellStyle name="Note 25" xfId="1577"/>
    <cellStyle name="Note 25 2" xfId="1578"/>
    <cellStyle name="Note 25 2 2" xfId="1579"/>
    <cellStyle name="Note 25 2 2 2" xfId="1580"/>
    <cellStyle name="Note 25 2 2 2 2" xfId="1581"/>
    <cellStyle name="Note 25 2 2 3" xfId="1582"/>
    <cellStyle name="Note 25 2 3" xfId="1583"/>
    <cellStyle name="Note 25 2 3 2" xfId="1584"/>
    <cellStyle name="Note 25 2 3 2 2" xfId="1585"/>
    <cellStyle name="Note 25 2 3 3" xfId="1586"/>
    <cellStyle name="Note 25 2 4" xfId="1587"/>
    <cellStyle name="Note 25 2 4 2" xfId="1588"/>
    <cellStyle name="Note 25 2 5" xfId="1589"/>
    <cellStyle name="Note 25 3" xfId="1590"/>
    <cellStyle name="Note 25 3 2" xfId="1591"/>
    <cellStyle name="Note 25 3 2 2" xfId="1592"/>
    <cellStyle name="Note 25 3 3" xfId="1593"/>
    <cellStyle name="Note 25 4" xfId="1594"/>
    <cellStyle name="Note 25 4 2" xfId="1595"/>
    <cellStyle name="Note 25 4 2 2" xfId="1596"/>
    <cellStyle name="Note 25 4 3" xfId="1597"/>
    <cellStyle name="Note 25 5" xfId="1598"/>
    <cellStyle name="Note 25 5 2" xfId="1599"/>
    <cellStyle name="Note 25 6" xfId="1600"/>
    <cellStyle name="Note 26" xfId="1601"/>
    <cellStyle name="Note 26 2" xfId="1602"/>
    <cellStyle name="Note 26 2 2" xfId="1603"/>
    <cellStyle name="Note 26 2 2 2" xfId="1604"/>
    <cellStyle name="Note 26 2 2 2 2" xfId="1605"/>
    <cellStyle name="Note 26 2 2 3" xfId="1606"/>
    <cellStyle name="Note 26 2 3" xfId="1607"/>
    <cellStyle name="Note 26 2 3 2" xfId="1608"/>
    <cellStyle name="Note 26 2 3 2 2" xfId="1609"/>
    <cellStyle name="Note 26 2 3 3" xfId="1610"/>
    <cellStyle name="Note 26 2 4" xfId="1611"/>
    <cellStyle name="Note 26 2 4 2" xfId="1612"/>
    <cellStyle name="Note 26 2 5" xfId="1613"/>
    <cellStyle name="Note 26 3" xfId="1614"/>
    <cellStyle name="Note 26 3 2" xfId="1615"/>
    <cellStyle name="Note 26 3 2 2" xfId="1616"/>
    <cellStyle name="Note 26 3 3" xfId="1617"/>
    <cellStyle name="Note 26 4" xfId="1618"/>
    <cellStyle name="Note 26 4 2" xfId="1619"/>
    <cellStyle name="Note 26 4 2 2" xfId="1620"/>
    <cellStyle name="Note 26 4 3" xfId="1621"/>
    <cellStyle name="Note 26 5" xfId="1622"/>
    <cellStyle name="Note 26 5 2" xfId="1623"/>
    <cellStyle name="Note 26 6" xfId="1624"/>
    <cellStyle name="Note 27" xfId="1625"/>
    <cellStyle name="Note 27 2" xfId="1626"/>
    <cellStyle name="Note 27 2 2" xfId="1627"/>
    <cellStyle name="Note 27 2 2 2" xfId="1628"/>
    <cellStyle name="Note 27 2 2 2 2" xfId="1629"/>
    <cellStyle name="Note 27 2 2 3" xfId="1630"/>
    <cellStyle name="Note 27 2 3" xfId="1631"/>
    <cellStyle name="Note 27 2 3 2" xfId="1632"/>
    <cellStyle name="Note 27 2 3 2 2" xfId="1633"/>
    <cellStyle name="Note 27 2 3 3" xfId="1634"/>
    <cellStyle name="Note 27 2 4" xfId="1635"/>
    <cellStyle name="Note 27 2 4 2" xfId="1636"/>
    <cellStyle name="Note 27 2 5" xfId="1637"/>
    <cellStyle name="Note 27 3" xfId="1638"/>
    <cellStyle name="Note 27 3 2" xfId="1639"/>
    <cellStyle name="Note 27 3 2 2" xfId="1640"/>
    <cellStyle name="Note 27 3 3" xfId="1641"/>
    <cellStyle name="Note 27 4" xfId="1642"/>
    <cellStyle name="Note 27 4 2" xfId="1643"/>
    <cellStyle name="Note 27 4 2 2" xfId="1644"/>
    <cellStyle name="Note 27 4 3" xfId="1645"/>
    <cellStyle name="Note 27 5" xfId="1646"/>
    <cellStyle name="Note 27 5 2" xfId="1647"/>
    <cellStyle name="Note 27 6" xfId="1648"/>
    <cellStyle name="Note 28" xfId="1649"/>
    <cellStyle name="Note 28 2" xfId="1650"/>
    <cellStyle name="Note 28 2 2" xfId="1651"/>
    <cellStyle name="Note 28 2 2 2" xfId="1652"/>
    <cellStyle name="Note 28 2 2 2 2" xfId="1653"/>
    <cellStyle name="Note 28 2 2 3" xfId="1654"/>
    <cellStyle name="Note 28 2 3" xfId="1655"/>
    <cellStyle name="Note 28 2 3 2" xfId="1656"/>
    <cellStyle name="Note 28 2 3 2 2" xfId="1657"/>
    <cellStyle name="Note 28 2 3 3" xfId="1658"/>
    <cellStyle name="Note 28 2 4" xfId="1659"/>
    <cellStyle name="Note 28 2 4 2" xfId="1660"/>
    <cellStyle name="Note 28 2 5" xfId="1661"/>
    <cellStyle name="Note 28 3" xfId="1662"/>
    <cellStyle name="Note 28 3 2" xfId="1663"/>
    <cellStyle name="Note 28 3 2 2" xfId="1664"/>
    <cellStyle name="Note 28 3 3" xfId="1665"/>
    <cellStyle name="Note 28 4" xfId="1666"/>
    <cellStyle name="Note 28 4 2" xfId="1667"/>
    <cellStyle name="Note 28 4 2 2" xfId="1668"/>
    <cellStyle name="Note 28 4 3" xfId="1669"/>
    <cellStyle name="Note 28 5" xfId="1670"/>
    <cellStyle name="Note 28 5 2" xfId="1671"/>
    <cellStyle name="Note 28 6" xfId="1672"/>
    <cellStyle name="Note 29" xfId="1673"/>
    <cellStyle name="Note 29 2" xfId="1674"/>
    <cellStyle name="Note 29 2 2" xfId="1675"/>
    <cellStyle name="Note 29 2 2 2" xfId="1676"/>
    <cellStyle name="Note 29 2 2 2 2" xfId="1677"/>
    <cellStyle name="Note 29 2 2 3" xfId="1678"/>
    <cellStyle name="Note 29 2 3" xfId="1679"/>
    <cellStyle name="Note 29 2 3 2" xfId="1680"/>
    <cellStyle name="Note 29 2 3 2 2" xfId="1681"/>
    <cellStyle name="Note 29 2 3 3" xfId="1682"/>
    <cellStyle name="Note 29 2 4" xfId="1683"/>
    <cellStyle name="Note 29 2 4 2" xfId="1684"/>
    <cellStyle name="Note 29 2 5" xfId="1685"/>
    <cellStyle name="Note 29 3" xfId="1686"/>
    <cellStyle name="Note 29 3 2" xfId="1687"/>
    <cellStyle name="Note 29 3 2 2" xfId="1688"/>
    <cellStyle name="Note 29 3 3" xfId="1689"/>
    <cellStyle name="Note 29 4" xfId="1690"/>
    <cellStyle name="Note 29 4 2" xfId="1691"/>
    <cellStyle name="Note 29 4 2 2" xfId="1692"/>
    <cellStyle name="Note 29 4 3" xfId="1693"/>
    <cellStyle name="Note 29 5" xfId="1694"/>
    <cellStyle name="Note 29 5 2" xfId="1695"/>
    <cellStyle name="Note 29 6" xfId="1696"/>
    <cellStyle name="Note 3" xfId="1697"/>
    <cellStyle name="Note 3 2" xfId="1698"/>
    <cellStyle name="Note 3 2 2" xfId="1699"/>
    <cellStyle name="Note 3 2 2 2" xfId="1700"/>
    <cellStyle name="Note 3 2 2 2 2" xfId="1701"/>
    <cellStyle name="Note 3 2 2 3" xfId="1702"/>
    <cellStyle name="Note 3 2 3" xfId="1703"/>
    <cellStyle name="Note 3 2 3 2" xfId="1704"/>
    <cellStyle name="Note 3 2 3 2 2" xfId="1705"/>
    <cellStyle name="Note 3 2 3 3" xfId="1706"/>
    <cellStyle name="Note 3 2 4" xfId="1707"/>
    <cellStyle name="Note 3 2 4 2" xfId="1708"/>
    <cellStyle name="Note 3 2 5" xfId="1709"/>
    <cellStyle name="Note 3 3" xfId="1710"/>
    <cellStyle name="Note 3 3 2" xfId="1711"/>
    <cellStyle name="Note 3 3 2 2" xfId="1712"/>
    <cellStyle name="Note 3 3 2 3" xfId="1713"/>
    <cellStyle name="Note 3 3 2 4" xfId="1714"/>
    <cellStyle name="Note 3 3 3" xfId="1715"/>
    <cellStyle name="Note 3 3 4" xfId="1716"/>
    <cellStyle name="Note 3 3 5" xfId="1717"/>
    <cellStyle name="Note 3 4" xfId="1718"/>
    <cellStyle name="Note 3 4 2" xfId="1719"/>
    <cellStyle name="Note 3 4 2 2" xfId="1720"/>
    <cellStyle name="Note 3 4 3" xfId="1721"/>
    <cellStyle name="Note 3 5" xfId="1722"/>
    <cellStyle name="Note 3 5 2" xfId="1723"/>
    <cellStyle name="Note 3 6" xfId="1724"/>
    <cellStyle name="Note 3 7" xfId="1725"/>
    <cellStyle name="Note 3 8" xfId="1726"/>
    <cellStyle name="Note 30" xfId="1727"/>
    <cellStyle name="Note 30 2" xfId="1728"/>
    <cellStyle name="Note 30 2 2" xfId="1729"/>
    <cellStyle name="Note 30 2 2 2" xfId="1730"/>
    <cellStyle name="Note 30 2 2 2 2" xfId="1731"/>
    <cellStyle name="Note 30 2 2 3" xfId="1732"/>
    <cellStyle name="Note 30 2 3" xfId="1733"/>
    <cellStyle name="Note 30 2 3 2" xfId="1734"/>
    <cellStyle name="Note 30 2 3 2 2" xfId="1735"/>
    <cellStyle name="Note 30 2 3 3" xfId="1736"/>
    <cellStyle name="Note 30 2 4" xfId="1737"/>
    <cellStyle name="Note 30 2 4 2" xfId="1738"/>
    <cellStyle name="Note 30 2 5" xfId="1739"/>
    <cellStyle name="Note 30 3" xfId="1740"/>
    <cellStyle name="Note 30 3 2" xfId="1741"/>
    <cellStyle name="Note 30 3 2 2" xfId="1742"/>
    <cellStyle name="Note 30 3 3" xfId="1743"/>
    <cellStyle name="Note 30 4" xfId="1744"/>
    <cellStyle name="Note 30 4 2" xfId="1745"/>
    <cellStyle name="Note 30 4 2 2" xfId="1746"/>
    <cellStyle name="Note 30 4 3" xfId="1747"/>
    <cellStyle name="Note 30 5" xfId="1748"/>
    <cellStyle name="Note 30 5 2" xfId="1749"/>
    <cellStyle name="Note 30 6" xfId="1750"/>
    <cellStyle name="Note 31" xfId="1751"/>
    <cellStyle name="Note 31 2" xfId="1752"/>
    <cellStyle name="Note 31 2 2" xfId="1753"/>
    <cellStyle name="Note 31 2 2 2" xfId="1754"/>
    <cellStyle name="Note 31 2 2 2 2" xfId="1755"/>
    <cellStyle name="Note 31 2 2 3" xfId="1756"/>
    <cellStyle name="Note 31 2 3" xfId="1757"/>
    <cellStyle name="Note 31 2 3 2" xfId="1758"/>
    <cellStyle name="Note 31 2 3 2 2" xfId="1759"/>
    <cellStyle name="Note 31 2 3 3" xfId="1760"/>
    <cellStyle name="Note 31 2 4" xfId="1761"/>
    <cellStyle name="Note 31 2 4 2" xfId="1762"/>
    <cellStyle name="Note 31 2 5" xfId="1763"/>
    <cellStyle name="Note 31 3" xfId="1764"/>
    <cellStyle name="Note 31 3 2" xfId="1765"/>
    <cellStyle name="Note 31 3 2 2" xfId="1766"/>
    <cellStyle name="Note 31 3 3" xfId="1767"/>
    <cellStyle name="Note 31 4" xfId="1768"/>
    <cellStyle name="Note 31 4 2" xfId="1769"/>
    <cellStyle name="Note 31 4 2 2" xfId="1770"/>
    <cellStyle name="Note 31 4 3" xfId="1771"/>
    <cellStyle name="Note 31 5" xfId="1772"/>
    <cellStyle name="Note 31 5 2" xfId="1773"/>
    <cellStyle name="Note 31 6" xfId="1774"/>
    <cellStyle name="Note 32" xfId="1775"/>
    <cellStyle name="Note 32 2" xfId="1776"/>
    <cellStyle name="Note 32 2 2" xfId="1777"/>
    <cellStyle name="Note 32 2 2 2" xfId="1778"/>
    <cellStyle name="Note 32 2 2 2 2" xfId="1779"/>
    <cellStyle name="Note 32 2 2 3" xfId="1780"/>
    <cellStyle name="Note 32 2 3" xfId="1781"/>
    <cellStyle name="Note 32 2 3 2" xfId="1782"/>
    <cellStyle name="Note 32 2 3 2 2" xfId="1783"/>
    <cellStyle name="Note 32 2 3 3" xfId="1784"/>
    <cellStyle name="Note 32 2 4" xfId="1785"/>
    <cellStyle name="Note 32 2 4 2" xfId="1786"/>
    <cellStyle name="Note 32 2 5" xfId="1787"/>
    <cellStyle name="Note 32 3" xfId="1788"/>
    <cellStyle name="Note 32 3 2" xfId="1789"/>
    <cellStyle name="Note 32 3 2 2" xfId="1790"/>
    <cellStyle name="Note 32 3 3" xfId="1791"/>
    <cellStyle name="Note 32 4" xfId="1792"/>
    <cellStyle name="Note 32 4 2" xfId="1793"/>
    <cellStyle name="Note 32 4 2 2" xfId="1794"/>
    <cellStyle name="Note 32 4 3" xfId="1795"/>
    <cellStyle name="Note 32 5" xfId="1796"/>
    <cellStyle name="Note 32 5 2" xfId="1797"/>
    <cellStyle name="Note 32 6" xfId="1798"/>
    <cellStyle name="Note 33" xfId="1799"/>
    <cellStyle name="Note 33 2" xfId="1800"/>
    <cellStyle name="Note 33 2 2" xfId="1801"/>
    <cellStyle name="Note 33 2 2 2" xfId="1802"/>
    <cellStyle name="Note 33 2 2 2 2" xfId="1803"/>
    <cellStyle name="Note 33 2 2 3" xfId="1804"/>
    <cellStyle name="Note 33 2 3" xfId="1805"/>
    <cellStyle name="Note 33 2 3 2" xfId="1806"/>
    <cellStyle name="Note 33 2 3 2 2" xfId="1807"/>
    <cellStyle name="Note 33 2 3 3" xfId="1808"/>
    <cellStyle name="Note 33 2 4" xfId="1809"/>
    <cellStyle name="Note 33 2 4 2" xfId="1810"/>
    <cellStyle name="Note 33 2 5" xfId="1811"/>
    <cellStyle name="Note 33 3" xfId="1812"/>
    <cellStyle name="Note 33 3 2" xfId="1813"/>
    <cellStyle name="Note 33 3 2 2" xfId="1814"/>
    <cellStyle name="Note 33 3 3" xfId="1815"/>
    <cellStyle name="Note 33 4" xfId="1816"/>
    <cellStyle name="Note 33 4 2" xfId="1817"/>
    <cellStyle name="Note 33 4 2 2" xfId="1818"/>
    <cellStyle name="Note 33 4 3" xfId="1819"/>
    <cellStyle name="Note 33 5" xfId="1820"/>
    <cellStyle name="Note 33 5 2" xfId="1821"/>
    <cellStyle name="Note 33 6" xfId="1822"/>
    <cellStyle name="Note 34" xfId="1823"/>
    <cellStyle name="Note 34 2" xfId="1824"/>
    <cellStyle name="Note 34 2 2" xfId="1825"/>
    <cellStyle name="Note 34 2 2 2" xfId="1826"/>
    <cellStyle name="Note 34 2 2 2 2" xfId="1827"/>
    <cellStyle name="Note 34 2 2 3" xfId="1828"/>
    <cellStyle name="Note 34 2 3" xfId="1829"/>
    <cellStyle name="Note 34 2 3 2" xfId="1830"/>
    <cellStyle name="Note 34 2 3 2 2" xfId="1831"/>
    <cellStyle name="Note 34 2 3 3" xfId="1832"/>
    <cellStyle name="Note 34 2 4" xfId="1833"/>
    <cellStyle name="Note 34 2 4 2" xfId="1834"/>
    <cellStyle name="Note 34 2 5" xfId="1835"/>
    <cellStyle name="Note 34 3" xfId="1836"/>
    <cellStyle name="Note 34 3 2" xfId="1837"/>
    <cellStyle name="Note 34 3 2 2" xfId="1838"/>
    <cellStyle name="Note 34 3 3" xfId="1839"/>
    <cellStyle name="Note 34 4" xfId="1840"/>
    <cellStyle name="Note 34 4 2" xfId="1841"/>
    <cellStyle name="Note 34 4 2 2" xfId="1842"/>
    <cellStyle name="Note 34 4 3" xfId="1843"/>
    <cellStyle name="Note 34 5" xfId="1844"/>
    <cellStyle name="Note 34 5 2" xfId="1845"/>
    <cellStyle name="Note 34 6" xfId="1846"/>
    <cellStyle name="Note 35" xfId="1847"/>
    <cellStyle name="Note 35 2" xfId="1848"/>
    <cellStyle name="Note 35 2 2" xfId="1849"/>
    <cellStyle name="Note 35 2 2 2" xfId="1850"/>
    <cellStyle name="Note 35 2 2 2 2" xfId="1851"/>
    <cellStyle name="Note 35 2 2 3" xfId="1852"/>
    <cellStyle name="Note 35 2 3" xfId="1853"/>
    <cellStyle name="Note 35 2 3 2" xfId="1854"/>
    <cellStyle name="Note 35 2 3 2 2" xfId="1855"/>
    <cellStyle name="Note 35 2 3 3" xfId="1856"/>
    <cellStyle name="Note 35 2 4" xfId="1857"/>
    <cellStyle name="Note 35 2 4 2" xfId="1858"/>
    <cellStyle name="Note 35 2 5" xfId="1859"/>
    <cellStyle name="Note 35 3" xfId="1860"/>
    <cellStyle name="Note 35 3 2" xfId="1861"/>
    <cellStyle name="Note 35 3 2 2" xfId="1862"/>
    <cellStyle name="Note 35 3 3" xfId="1863"/>
    <cellStyle name="Note 35 4" xfId="1864"/>
    <cellStyle name="Note 35 4 2" xfId="1865"/>
    <cellStyle name="Note 35 4 2 2" xfId="1866"/>
    <cellStyle name="Note 35 4 3" xfId="1867"/>
    <cellStyle name="Note 35 5" xfId="1868"/>
    <cellStyle name="Note 35 5 2" xfId="1869"/>
    <cellStyle name="Note 35 6" xfId="1870"/>
    <cellStyle name="Note 36" xfId="1871"/>
    <cellStyle name="Note 36 2" xfId="1872"/>
    <cellStyle name="Note 36 2 2" xfId="1873"/>
    <cellStyle name="Note 36 2 2 2" xfId="1874"/>
    <cellStyle name="Note 36 2 2 2 2" xfId="1875"/>
    <cellStyle name="Note 36 2 2 3" xfId="1876"/>
    <cellStyle name="Note 36 2 3" xfId="1877"/>
    <cellStyle name="Note 36 2 3 2" xfId="1878"/>
    <cellStyle name="Note 36 2 3 2 2" xfId="1879"/>
    <cellStyle name="Note 36 2 3 3" xfId="1880"/>
    <cellStyle name="Note 36 2 4" xfId="1881"/>
    <cellStyle name="Note 36 2 4 2" xfId="1882"/>
    <cellStyle name="Note 36 2 5" xfId="1883"/>
    <cellStyle name="Note 36 3" xfId="1884"/>
    <cellStyle name="Note 36 3 2" xfId="1885"/>
    <cellStyle name="Note 36 3 2 2" xfId="1886"/>
    <cellStyle name="Note 36 3 3" xfId="1887"/>
    <cellStyle name="Note 36 4" xfId="1888"/>
    <cellStyle name="Note 36 4 2" xfId="1889"/>
    <cellStyle name="Note 36 4 2 2" xfId="1890"/>
    <cellStyle name="Note 36 4 3" xfId="1891"/>
    <cellStyle name="Note 36 5" xfId="1892"/>
    <cellStyle name="Note 36 5 2" xfId="1893"/>
    <cellStyle name="Note 36 6" xfId="1894"/>
    <cellStyle name="Note 37" xfId="1895"/>
    <cellStyle name="Note 37 2" xfId="1896"/>
    <cellStyle name="Note 37 2 2" xfId="1897"/>
    <cellStyle name="Note 37 2 2 2" xfId="1898"/>
    <cellStyle name="Note 37 2 2 2 2" xfId="1899"/>
    <cellStyle name="Note 37 2 2 3" xfId="1900"/>
    <cellStyle name="Note 37 2 3" xfId="1901"/>
    <cellStyle name="Note 37 2 3 2" xfId="1902"/>
    <cellStyle name="Note 37 2 3 2 2" xfId="1903"/>
    <cellStyle name="Note 37 2 3 3" xfId="1904"/>
    <cellStyle name="Note 37 2 4" xfId="1905"/>
    <cellStyle name="Note 37 2 4 2" xfId="1906"/>
    <cellStyle name="Note 37 2 5" xfId="1907"/>
    <cellStyle name="Note 37 3" xfId="1908"/>
    <cellStyle name="Note 37 3 2" xfId="1909"/>
    <cellStyle name="Note 37 3 2 2" xfId="1910"/>
    <cellStyle name="Note 37 3 3" xfId="1911"/>
    <cellStyle name="Note 37 4" xfId="1912"/>
    <cellStyle name="Note 37 4 2" xfId="1913"/>
    <cellStyle name="Note 37 4 2 2" xfId="1914"/>
    <cellStyle name="Note 37 4 3" xfId="1915"/>
    <cellStyle name="Note 37 5" xfId="1916"/>
    <cellStyle name="Note 37 5 2" xfId="1917"/>
    <cellStyle name="Note 37 6" xfId="1918"/>
    <cellStyle name="Note 4" xfId="1919"/>
    <cellStyle name="Note 4 2" xfId="1920"/>
    <cellStyle name="Note 4 2 2" xfId="1921"/>
    <cellStyle name="Note 4 2 2 2" xfId="1922"/>
    <cellStyle name="Note 4 2 2 2 2" xfId="1923"/>
    <cellStyle name="Note 4 2 2 3" xfId="1924"/>
    <cellStyle name="Note 4 2 3" xfId="1925"/>
    <cellStyle name="Note 4 2 3 2" xfId="1926"/>
    <cellStyle name="Note 4 2 3 2 2" xfId="1927"/>
    <cellStyle name="Note 4 2 3 3" xfId="1928"/>
    <cellStyle name="Note 4 2 4" xfId="1929"/>
    <cellStyle name="Note 4 2 4 2" xfId="1930"/>
    <cellStyle name="Note 4 2 5" xfId="1931"/>
    <cellStyle name="Note 4 3" xfId="1932"/>
    <cellStyle name="Note 4 3 2" xfId="1933"/>
    <cellStyle name="Note 4 3 2 2" xfId="1934"/>
    <cellStyle name="Note 4 3 3" xfId="1935"/>
    <cellStyle name="Note 4 4" xfId="1936"/>
    <cellStyle name="Note 4 4 2" xfId="1937"/>
    <cellStyle name="Note 4 4 2 2" xfId="1938"/>
    <cellStyle name="Note 4 4 3" xfId="1939"/>
    <cellStyle name="Note 4 5" xfId="1940"/>
    <cellStyle name="Note 4 5 2" xfId="1941"/>
    <cellStyle name="Note 4 6" xfId="1942"/>
    <cellStyle name="Note 5" xfId="1943"/>
    <cellStyle name="Note 5 2" xfId="1944"/>
    <cellStyle name="Note 5 2 2" xfId="1945"/>
    <cellStyle name="Note 5 2 2 2" xfId="1946"/>
    <cellStyle name="Note 5 2 2 2 2" xfId="1947"/>
    <cellStyle name="Note 5 2 2 3" xfId="1948"/>
    <cellStyle name="Note 5 2 3" xfId="1949"/>
    <cellStyle name="Note 5 2 3 2" xfId="1950"/>
    <cellStyle name="Note 5 2 3 2 2" xfId="1951"/>
    <cellStyle name="Note 5 2 3 3" xfId="1952"/>
    <cellStyle name="Note 5 2 4" xfId="1953"/>
    <cellStyle name="Note 5 2 4 2" xfId="1954"/>
    <cellStyle name="Note 5 2 5" xfId="1955"/>
    <cellStyle name="Note 5 3" xfId="1956"/>
    <cellStyle name="Note 5 3 2" xfId="1957"/>
    <cellStyle name="Note 5 3 2 2" xfId="1958"/>
    <cellStyle name="Note 5 3 3" xfId="1959"/>
    <cellStyle name="Note 5 4" xfId="1960"/>
    <cellStyle name="Note 5 4 2" xfId="1961"/>
    <cellStyle name="Note 5 4 2 2" xfId="1962"/>
    <cellStyle name="Note 5 4 3" xfId="1963"/>
    <cellStyle name="Note 5 5" xfId="1964"/>
    <cellStyle name="Note 5 5 2" xfId="1965"/>
    <cellStyle name="Note 5 6" xfId="1966"/>
    <cellStyle name="Note 6" xfId="1967"/>
    <cellStyle name="Note 6 2" xfId="1968"/>
    <cellStyle name="Note 6 2 2" xfId="1969"/>
    <cellStyle name="Note 6 2 2 2" xfId="1970"/>
    <cellStyle name="Note 6 2 2 2 2" xfId="1971"/>
    <cellStyle name="Note 6 2 2 3" xfId="1972"/>
    <cellStyle name="Note 6 2 3" xfId="1973"/>
    <cellStyle name="Note 6 2 3 2" xfId="1974"/>
    <cellStyle name="Note 6 2 3 2 2" xfId="1975"/>
    <cellStyle name="Note 6 2 3 3" xfId="1976"/>
    <cellStyle name="Note 6 2 4" xfId="1977"/>
    <cellStyle name="Note 6 2 4 2" xfId="1978"/>
    <cellStyle name="Note 6 2 5" xfId="1979"/>
    <cellStyle name="Note 6 3" xfId="1980"/>
    <cellStyle name="Note 6 3 2" xfId="1981"/>
    <cellStyle name="Note 6 3 2 2" xfId="1982"/>
    <cellStyle name="Note 6 3 3" xfId="1983"/>
    <cellStyle name="Note 6 4" xfId="1984"/>
    <cellStyle name="Note 6 4 2" xfId="1985"/>
    <cellStyle name="Note 6 4 2 2" xfId="1986"/>
    <cellStyle name="Note 6 4 3" xfId="1987"/>
    <cellStyle name="Note 6 5" xfId="1988"/>
    <cellStyle name="Note 6 5 2" xfId="1989"/>
    <cellStyle name="Note 6 6" xfId="1990"/>
    <cellStyle name="Note 7" xfId="1991"/>
    <cellStyle name="Note 7 2" xfId="1992"/>
    <cellStyle name="Note 7 2 2" xfId="1993"/>
    <cellStyle name="Note 7 2 2 2" xfId="1994"/>
    <cellStyle name="Note 7 2 2 2 2" xfId="1995"/>
    <cellStyle name="Note 7 2 2 3" xfId="1996"/>
    <cellStyle name="Note 7 2 3" xfId="1997"/>
    <cellStyle name="Note 7 2 3 2" xfId="1998"/>
    <cellStyle name="Note 7 2 3 2 2" xfId="1999"/>
    <cellStyle name="Note 7 2 3 3" xfId="2000"/>
    <cellStyle name="Note 7 2 4" xfId="2001"/>
    <cellStyle name="Note 7 2 4 2" xfId="2002"/>
    <cellStyle name="Note 7 2 5" xfId="2003"/>
    <cellStyle name="Note 7 3" xfId="2004"/>
    <cellStyle name="Note 7 3 2" xfId="2005"/>
    <cellStyle name="Note 7 3 2 2" xfId="2006"/>
    <cellStyle name="Note 7 3 3" xfId="2007"/>
    <cellStyle name="Note 7 4" xfId="2008"/>
    <cellStyle name="Note 7 4 2" xfId="2009"/>
    <cellStyle name="Note 7 4 2 2" xfId="2010"/>
    <cellStyle name="Note 7 4 3" xfId="2011"/>
    <cellStyle name="Note 7 5" xfId="2012"/>
    <cellStyle name="Note 7 5 2" xfId="2013"/>
    <cellStyle name="Note 7 6" xfId="2014"/>
    <cellStyle name="Note 8" xfId="2015"/>
    <cellStyle name="Note 8 2" xfId="2016"/>
    <cellStyle name="Note 8 2 2" xfId="2017"/>
    <cellStyle name="Note 8 2 2 2" xfId="2018"/>
    <cellStyle name="Note 8 2 2 2 2" xfId="2019"/>
    <cellStyle name="Note 8 2 2 3" xfId="2020"/>
    <cellStyle name="Note 8 2 3" xfId="2021"/>
    <cellStyle name="Note 8 2 3 2" xfId="2022"/>
    <cellStyle name="Note 8 2 3 2 2" xfId="2023"/>
    <cellStyle name="Note 8 2 3 3" xfId="2024"/>
    <cellStyle name="Note 8 2 4" xfId="2025"/>
    <cellStyle name="Note 8 2 4 2" xfId="2026"/>
    <cellStyle name="Note 8 2 5" xfId="2027"/>
    <cellStyle name="Note 8 3" xfId="2028"/>
    <cellStyle name="Note 8 3 2" xfId="2029"/>
    <cellStyle name="Note 8 3 2 2" xfId="2030"/>
    <cellStyle name="Note 8 3 3" xfId="2031"/>
    <cellStyle name="Note 8 4" xfId="2032"/>
    <cellStyle name="Note 8 4 2" xfId="2033"/>
    <cellStyle name="Note 8 4 2 2" xfId="2034"/>
    <cellStyle name="Note 8 4 3" xfId="2035"/>
    <cellStyle name="Note 8 5" xfId="2036"/>
    <cellStyle name="Note 8 5 2" xfId="2037"/>
    <cellStyle name="Note 8 6" xfId="2038"/>
    <cellStyle name="Note 9" xfId="2039"/>
    <cellStyle name="Note 9 2" xfId="2040"/>
    <cellStyle name="Note 9 2 2" xfId="2041"/>
    <cellStyle name="Note 9 2 2 2" xfId="2042"/>
    <cellStyle name="Note 9 2 2 2 2" xfId="2043"/>
    <cellStyle name="Note 9 2 2 3" xfId="2044"/>
    <cellStyle name="Note 9 2 3" xfId="2045"/>
    <cellStyle name="Note 9 2 3 2" xfId="2046"/>
    <cellStyle name="Note 9 2 3 2 2" xfId="2047"/>
    <cellStyle name="Note 9 2 3 3" xfId="2048"/>
    <cellStyle name="Note 9 2 4" xfId="2049"/>
    <cellStyle name="Note 9 2 4 2" xfId="2050"/>
    <cellStyle name="Note 9 2 5" xfId="2051"/>
    <cellStyle name="Note 9 3" xfId="2052"/>
    <cellStyle name="Note 9 3 2" xfId="2053"/>
    <cellStyle name="Note 9 3 2 2" xfId="2054"/>
    <cellStyle name="Note 9 3 3" xfId="2055"/>
    <cellStyle name="Note 9 4" xfId="2056"/>
    <cellStyle name="Note 9 4 2" xfId="2057"/>
    <cellStyle name="Note 9 4 2 2" xfId="2058"/>
    <cellStyle name="Note 9 4 3" xfId="2059"/>
    <cellStyle name="Note 9 5" xfId="2060"/>
    <cellStyle name="Note 9 5 2" xfId="2061"/>
    <cellStyle name="Note 9 6" xfId="2062"/>
    <cellStyle name="OddBodyShade" xfId="2063"/>
    <cellStyle name="Œ…‹æØ‚è [0.00]_!!!GO" xfId="2064"/>
    <cellStyle name="Œ…‹æØ‚è_!!!GO" xfId="2065"/>
    <cellStyle name="Output 2" xfId="2066"/>
    <cellStyle name="Output 2 2" xfId="2067"/>
    <cellStyle name="Overscore" xfId="2068"/>
    <cellStyle name="Overunder" xfId="2069"/>
    <cellStyle name="P" xfId="2070"/>
    <cellStyle name="Parent" xfId="2071"/>
    <cellStyle name="Pattern" xfId="2072"/>
    <cellStyle name="per.style" xfId="2073"/>
    <cellStyle name="Percen - Style3" xfId="2074"/>
    <cellStyle name="Percent" xfId="2310" builtinId="5"/>
    <cellStyle name="Percent [0]" xfId="2075"/>
    <cellStyle name="Percent [2]" xfId="2076"/>
    <cellStyle name="Percent 10" xfId="2077"/>
    <cellStyle name="Percent 11" xfId="2078"/>
    <cellStyle name="Percent 11 2" xfId="2079"/>
    <cellStyle name="Percent 12" xfId="2080"/>
    <cellStyle name="Percent 13" xfId="2081"/>
    <cellStyle name="Percent 14" xfId="2082"/>
    <cellStyle name="Percent 15" xfId="2083"/>
    <cellStyle name="Percent 16" xfId="2084"/>
    <cellStyle name="Percent 17" xfId="2085"/>
    <cellStyle name="Percent 18" xfId="2086"/>
    <cellStyle name="Percent 19" xfId="2087"/>
    <cellStyle name="Percent 2" xfId="2088"/>
    <cellStyle name="Percent 2 2" xfId="2089"/>
    <cellStyle name="Percent 2 2 2" xfId="2090"/>
    <cellStyle name="Percent 2 2 2 2" xfId="2091"/>
    <cellStyle name="Percent 2 2 2 2 2" xfId="2092"/>
    <cellStyle name="Percent 2 2 2 2 3" xfId="2093"/>
    <cellStyle name="Percent 2 2 2 3" xfId="2094"/>
    <cellStyle name="Percent 2 2 2 4" xfId="2095"/>
    <cellStyle name="Percent 2 2 3" xfId="2096"/>
    <cellStyle name="Percent 2 2 3 2" xfId="2097"/>
    <cellStyle name="Percent 2 2 3 2 2" xfId="2098"/>
    <cellStyle name="Percent 2 2 3 3" xfId="2099"/>
    <cellStyle name="Percent 2 2 4" xfId="2100"/>
    <cellStyle name="Percent 2 2 4 2" xfId="2101"/>
    <cellStyle name="Percent 2 2 4 2 2" xfId="2102"/>
    <cellStyle name="Percent 2 2 4 3" xfId="2103"/>
    <cellStyle name="Percent 2 2 5" xfId="2104"/>
    <cellStyle name="Percent 2 2 5 2" xfId="2105"/>
    <cellStyle name="Percent 2 2 6" xfId="2106"/>
    <cellStyle name="Percent 2 3" xfId="2107"/>
    <cellStyle name="Percent 2 3 2" xfId="2108"/>
    <cellStyle name="Percent 2 3 2 2" xfId="2109"/>
    <cellStyle name="Percent 2 3 2 2 2" xfId="2110"/>
    <cellStyle name="Percent 2 3 2 2 3" xfId="2111"/>
    <cellStyle name="Percent 2 3 2 3" xfId="2112"/>
    <cellStyle name="Percent 2 3 2 4" xfId="2113"/>
    <cellStyle name="Percent 2 3 3" xfId="2114"/>
    <cellStyle name="Percent 2 3 3 2" xfId="2115"/>
    <cellStyle name="Percent 2 3 3 2 2" xfId="2116"/>
    <cellStyle name="Percent 2 3 3 3" xfId="2117"/>
    <cellStyle name="Percent 2 3 4" xfId="2118"/>
    <cellStyle name="Percent 2 3 4 2" xfId="2119"/>
    <cellStyle name="Percent 2 3 4 3" xfId="2120"/>
    <cellStyle name="Percent 2 3 5" xfId="2121"/>
    <cellStyle name="Percent 2 3 6" xfId="2122"/>
    <cellStyle name="Percent 2 4" xfId="2123"/>
    <cellStyle name="Percent 2 4 2" xfId="2124"/>
    <cellStyle name="Percent 2 4 3" xfId="2125"/>
    <cellStyle name="Percent 2 5" xfId="2126"/>
    <cellStyle name="Percent 2 6" xfId="2127"/>
    <cellStyle name="Percent 2 7" xfId="2128"/>
    <cellStyle name="Percent 2 8" xfId="2129"/>
    <cellStyle name="Percent 20" xfId="2130"/>
    <cellStyle name="Percent 21" xfId="2131"/>
    <cellStyle name="Percent 22" xfId="2132"/>
    <cellStyle name="Percent 23" xfId="2133"/>
    <cellStyle name="Percent 24" xfId="2134"/>
    <cellStyle name="Percent 25" xfId="2135"/>
    <cellStyle name="Percent 26" xfId="2136"/>
    <cellStyle name="Percent 27" xfId="2137"/>
    <cellStyle name="Percent 28" xfId="2138"/>
    <cellStyle name="Percent 29" xfId="2139"/>
    <cellStyle name="Percent 3" xfId="2140"/>
    <cellStyle name="Percent 3 2" xfId="2141"/>
    <cellStyle name="Percent 30" xfId="2142"/>
    <cellStyle name="Percent 31" xfId="2143"/>
    <cellStyle name="Percent 32" xfId="2144"/>
    <cellStyle name="Percent 33" xfId="2145"/>
    <cellStyle name="Percent 34" xfId="2146"/>
    <cellStyle name="Percent 35" xfId="2147"/>
    <cellStyle name="Percent 36" xfId="2148"/>
    <cellStyle name="Percent 37" xfId="2149"/>
    <cellStyle name="Percent 38" xfId="2150"/>
    <cellStyle name="Percent 39" xfId="2151"/>
    <cellStyle name="Percent 4" xfId="2152"/>
    <cellStyle name="Percent 4 2" xfId="2153"/>
    <cellStyle name="Percent 4 3" xfId="2154"/>
    <cellStyle name="Percent 4 4" xfId="2155"/>
    <cellStyle name="Percent 40" xfId="2156"/>
    <cellStyle name="Percent 41" xfId="2157"/>
    <cellStyle name="Percent 42" xfId="2158"/>
    <cellStyle name="Percent 5" xfId="2159"/>
    <cellStyle name="Percent 5 2" xfId="2160"/>
    <cellStyle name="Percent 5 3" xfId="2161"/>
    <cellStyle name="Percent 5 4" xfId="2162"/>
    <cellStyle name="Percent 6" xfId="2163"/>
    <cellStyle name="Percent 6 2" xfId="2164"/>
    <cellStyle name="Percent 6 3" xfId="2165"/>
    <cellStyle name="Percent 7" xfId="2166"/>
    <cellStyle name="Percent 8" xfId="2167"/>
    <cellStyle name="Percent 8 2" xfId="2168"/>
    <cellStyle name="Percent 9" xfId="2169"/>
    <cellStyle name="pricing" xfId="2170"/>
    <cellStyle name="PSChar" xfId="2171"/>
    <cellStyle name="Randy" xfId="2172"/>
    <cellStyle name="Reg1" xfId="2173"/>
    <cellStyle name="Reg2" xfId="2174"/>
    <cellStyle name="Reg3" xfId="2175"/>
    <cellStyle name="Reg4" xfId="2176"/>
    <cellStyle name="Reg5" xfId="2177"/>
    <cellStyle name="Reg6" xfId="2178"/>
    <cellStyle name="Reg7" xfId="2179"/>
    <cellStyle name="Reg8" xfId="2180"/>
    <cellStyle name="Reg9" xfId="2181"/>
    <cellStyle name="RevList" xfId="2182"/>
    <cellStyle name="s]_x000d__x000a_spooler=yes_x000d__x000a_run=_x000d__x000a_Beep=yes_x000d__x000a_NullPort=None_x000d__x000a_BorderWidth=3_x000d__x000a_CursorBlinkRate=530_x000d__x000a_DoubleClickSpeed=452_x000d__x000a_Programs=com " xfId="2183"/>
    <cellStyle name="SectionTitle" xfId="2184"/>
    <cellStyle name="SpecialHeader" xfId="2185"/>
    <cellStyle name="Style 1" xfId="2186"/>
    <cellStyle name="Style 2" xfId="2187"/>
    <cellStyle name="Style 2 2" xfId="2188"/>
    <cellStyle name="STYLE1 - Style1" xfId="2189"/>
    <cellStyle name="STYLE1 - Style1 2" xfId="2190"/>
    <cellStyle name="STYLE1 - Style1 3" xfId="2191"/>
    <cellStyle name="STYLE2 - Style2" xfId="2192"/>
    <cellStyle name="STYLE2 - Style2 2" xfId="2193"/>
    <cellStyle name="STYLE2 - Style2 3" xfId="2194"/>
    <cellStyle name="STYLE3 - Style3" xfId="2195"/>
    <cellStyle name="STYLE3 - Style3 2" xfId="2196"/>
    <cellStyle name="STYLE3 - Style3 3" xfId="2197"/>
    <cellStyle name="STYLE4 - Style4" xfId="2198"/>
    <cellStyle name="STYLE4 - Style4 2" xfId="2199"/>
    <cellStyle name="STYLE4 - Style4 3" xfId="2200"/>
    <cellStyle name="SubHeader" xfId="2201"/>
    <cellStyle name="Subtotal" xfId="2202"/>
    <cellStyle name="SubTotal 2" xfId="2203"/>
    <cellStyle name="SubTotal 3" xfId="2204"/>
    <cellStyle name="T" xfId="2205"/>
    <cellStyle name="Text_Fld_Style" xfId="2206"/>
    <cellStyle name="TIME" xfId="2207"/>
    <cellStyle name="Title 10" xfId="2208"/>
    <cellStyle name="Title 11" xfId="2209"/>
    <cellStyle name="Title 12" xfId="2210"/>
    <cellStyle name="Title 13" xfId="2211"/>
    <cellStyle name="Title 14" xfId="2212"/>
    <cellStyle name="Title 15" xfId="2213"/>
    <cellStyle name="Title 16" xfId="2214"/>
    <cellStyle name="Title 17" xfId="2215"/>
    <cellStyle name="Title 18" xfId="2216"/>
    <cellStyle name="Title 19" xfId="2217"/>
    <cellStyle name="Title 2" xfId="2218"/>
    <cellStyle name="Title 2 2" xfId="2219"/>
    <cellStyle name="Title 2 2 2" xfId="2220"/>
    <cellStyle name="Title 2 3" xfId="2221"/>
    <cellStyle name="Title 2 4" xfId="2222"/>
    <cellStyle name="Title 20" xfId="2223"/>
    <cellStyle name="Title 21" xfId="2224"/>
    <cellStyle name="Title 22" xfId="2225"/>
    <cellStyle name="Title 23" xfId="2226"/>
    <cellStyle name="Title 24" xfId="2227"/>
    <cellStyle name="Title 25" xfId="2228"/>
    <cellStyle name="Title 26" xfId="2229"/>
    <cellStyle name="Title 27" xfId="2230"/>
    <cellStyle name="Title 28" xfId="2231"/>
    <cellStyle name="Title 29" xfId="2232"/>
    <cellStyle name="Title 3" xfId="2233"/>
    <cellStyle name="Title 30" xfId="2234"/>
    <cellStyle name="Title 31" xfId="2235"/>
    <cellStyle name="Title 32" xfId="2236"/>
    <cellStyle name="Title 33" xfId="2237"/>
    <cellStyle name="Title 34" xfId="2238"/>
    <cellStyle name="Title 35" xfId="2239"/>
    <cellStyle name="Title 36" xfId="2240"/>
    <cellStyle name="Title 37" xfId="2241"/>
    <cellStyle name="Title 38" xfId="2242"/>
    <cellStyle name="Title 39" xfId="2243"/>
    <cellStyle name="Title 4" xfId="2244"/>
    <cellStyle name="Title 5" xfId="2245"/>
    <cellStyle name="Title 6" xfId="2246"/>
    <cellStyle name="Title 7" xfId="2247"/>
    <cellStyle name="Title 8" xfId="2248"/>
    <cellStyle name="Title 9" xfId="2249"/>
    <cellStyle name="Title1" xfId="2250"/>
    <cellStyle name="TitleOther" xfId="2251"/>
    <cellStyle name="Total 10" xfId="2252"/>
    <cellStyle name="Total 11" xfId="2253"/>
    <cellStyle name="Total 12" xfId="2254"/>
    <cellStyle name="Total 13" xfId="2255"/>
    <cellStyle name="Total 14" xfId="2256"/>
    <cellStyle name="Total 15" xfId="2257"/>
    <cellStyle name="Total 16" xfId="2258"/>
    <cellStyle name="Total 17" xfId="2259"/>
    <cellStyle name="Total 18" xfId="2260"/>
    <cellStyle name="Total 19" xfId="2261"/>
    <cellStyle name="Total 2" xfId="2262"/>
    <cellStyle name="Total 2 2" xfId="2263"/>
    <cellStyle name="Total 2 2 2" xfId="2264"/>
    <cellStyle name="Total 2 2 2 2" xfId="2265"/>
    <cellStyle name="Total 2 2 3" xfId="2266"/>
    <cellStyle name="Total 2 3" xfId="2267"/>
    <cellStyle name="Total 2 4" xfId="2268"/>
    <cellStyle name="Total 2 5" xfId="2269"/>
    <cellStyle name="Total 20" xfId="2270"/>
    <cellStyle name="Total 21" xfId="2271"/>
    <cellStyle name="Total 22" xfId="2272"/>
    <cellStyle name="Total 23" xfId="2273"/>
    <cellStyle name="Total 24" xfId="2274"/>
    <cellStyle name="Total 25" xfId="2275"/>
    <cellStyle name="Total 26" xfId="2276"/>
    <cellStyle name="Total 27" xfId="2277"/>
    <cellStyle name="Total 28" xfId="2278"/>
    <cellStyle name="Total 29" xfId="2279"/>
    <cellStyle name="Total 3" xfId="2280"/>
    <cellStyle name="Total 30" xfId="2281"/>
    <cellStyle name="Total 31" xfId="2282"/>
    <cellStyle name="Total 32" xfId="2283"/>
    <cellStyle name="Total 33" xfId="2284"/>
    <cellStyle name="Total 34" xfId="2285"/>
    <cellStyle name="Total 35" xfId="2286"/>
    <cellStyle name="Total 36" xfId="2287"/>
    <cellStyle name="Total 37" xfId="2288"/>
    <cellStyle name="Total 38" xfId="2289"/>
    <cellStyle name="Total 39" xfId="2290"/>
    <cellStyle name="Total 4" xfId="2291"/>
    <cellStyle name="Total 5" xfId="2292"/>
    <cellStyle name="Total 6" xfId="2293"/>
    <cellStyle name="Total 7" xfId="2294"/>
    <cellStyle name="Total 8" xfId="2295"/>
    <cellStyle name="Total 9" xfId="2296"/>
    <cellStyle name="Total1" xfId="2297"/>
    <cellStyle name="Total2" xfId="2298"/>
    <cellStyle name="Total3" xfId="2299"/>
    <cellStyle name="Total4" xfId="2300"/>
    <cellStyle name="Total5" xfId="2301"/>
    <cellStyle name="Total6" xfId="2302"/>
    <cellStyle name="Total7" xfId="2303"/>
    <cellStyle name="Total8" xfId="2304"/>
    <cellStyle name="Total9" xfId="2305"/>
    <cellStyle name="TotShade" xfId="2306"/>
    <cellStyle name="Underscore" xfId="2307"/>
    <cellStyle name="Warning Text 2" xfId="230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5"/>
  <sheetViews>
    <sheetView tabSelected="1" zoomScale="85" zoomScaleNormal="85" workbookViewId="0">
      <selection activeCell="Q5" sqref="Q5"/>
    </sheetView>
  </sheetViews>
  <sheetFormatPr defaultRowHeight="15"/>
  <cols>
    <col min="1" max="9" width="14.42578125" style="2" customWidth="1"/>
    <col min="10" max="10" width="16.140625" style="2" customWidth="1"/>
    <col min="11" max="13" width="14.42578125" style="2" customWidth="1"/>
    <col min="14" max="17" width="14" style="2" customWidth="1"/>
    <col min="18" max="25" width="14.5703125" style="2" customWidth="1"/>
    <col min="26" max="16384" width="9.140625" style="2"/>
  </cols>
  <sheetData>
    <row r="1" spans="1:17" ht="27" thickBot="1">
      <c r="A1" s="4" t="s">
        <v>0</v>
      </c>
      <c r="B1" s="9"/>
      <c r="C1" s="9"/>
      <c r="D1" s="9"/>
      <c r="E1" s="10"/>
      <c r="F1" s="11"/>
      <c r="G1" s="11"/>
      <c r="H1" s="11"/>
      <c r="I1" s="12"/>
      <c r="J1" s="11"/>
      <c r="K1" s="12"/>
      <c r="L1" s="13"/>
      <c r="M1" s="13"/>
      <c r="N1" s="14"/>
      <c r="O1" s="14"/>
      <c r="P1" s="14"/>
      <c r="Q1" s="14"/>
    </row>
    <row r="2" spans="1:17" ht="15.75" thickTop="1"/>
    <row r="3" spans="1:17">
      <c r="A3" s="15" t="s">
        <v>1</v>
      </c>
      <c r="B3" s="3"/>
      <c r="C3" s="3"/>
      <c r="D3" s="3"/>
      <c r="E3" s="3"/>
      <c r="F3" s="6"/>
      <c r="G3" s="6"/>
      <c r="H3" s="6"/>
      <c r="I3" s="6"/>
      <c r="J3" s="6"/>
      <c r="K3" s="6"/>
      <c r="L3" s="6"/>
      <c r="M3" s="7" t="s">
        <v>53</v>
      </c>
      <c r="N3" s="7"/>
      <c r="O3" s="7"/>
      <c r="P3" s="7"/>
      <c r="Q3" s="16">
        <v>43281</v>
      </c>
    </row>
    <row r="4" spans="1:17" ht="20.25" customHeight="1">
      <c r="A4" s="76" t="s">
        <v>55</v>
      </c>
      <c r="B4" s="73"/>
      <c r="C4" s="73"/>
      <c r="D4" s="73"/>
      <c r="E4" s="73"/>
      <c r="M4" s="8" t="s">
        <v>54</v>
      </c>
      <c r="N4" s="8"/>
      <c r="O4" s="8"/>
      <c r="P4" s="8"/>
      <c r="Q4" s="17">
        <v>2018</v>
      </c>
    </row>
    <row r="5" spans="1:17" ht="20.25" customHeight="1">
      <c r="A5" s="77" t="s">
        <v>2</v>
      </c>
      <c r="B5" s="73"/>
      <c r="C5" s="73"/>
      <c r="D5" s="73"/>
      <c r="E5" s="73"/>
    </row>
    <row r="6" spans="1:17" ht="20.25" customHeight="1">
      <c r="A6" s="77" t="s">
        <v>52</v>
      </c>
      <c r="B6" s="73"/>
      <c r="C6" s="73"/>
      <c r="D6" s="73"/>
      <c r="E6" s="73"/>
    </row>
    <row r="8" spans="1:17" ht="21">
      <c r="A8" s="41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s="5" customFormat="1">
      <c r="A9" s="5" t="s">
        <v>51</v>
      </c>
      <c r="E9" s="19" t="s">
        <v>158</v>
      </c>
      <c r="G9" s="20" t="s">
        <v>8</v>
      </c>
      <c r="H9" s="21"/>
      <c r="I9" s="21"/>
      <c r="J9" s="21"/>
      <c r="K9" s="22"/>
      <c r="M9" s="20" t="s">
        <v>19</v>
      </c>
      <c r="N9" s="21"/>
      <c r="O9" s="21"/>
      <c r="P9" s="21"/>
      <c r="Q9" s="23">
        <v>50000</v>
      </c>
    </row>
    <row r="10" spans="1:17" s="5" customFormat="1">
      <c r="A10" s="20" t="s">
        <v>4</v>
      </c>
      <c r="B10" s="21"/>
      <c r="C10" s="21"/>
      <c r="D10" s="21"/>
      <c r="E10" s="19" t="s">
        <v>159</v>
      </c>
      <c r="G10" s="21" t="s">
        <v>9</v>
      </c>
      <c r="H10" s="21"/>
      <c r="I10" s="21"/>
      <c r="J10" s="21"/>
      <c r="K10" s="19" t="s">
        <v>10</v>
      </c>
      <c r="M10" s="20" t="s">
        <v>21</v>
      </c>
      <c r="N10" s="21"/>
      <c r="O10" s="21"/>
      <c r="P10" s="21"/>
      <c r="Q10" s="23"/>
    </row>
    <row r="11" spans="1:17" s="5" customFormat="1">
      <c r="A11" s="20" t="s">
        <v>5</v>
      </c>
      <c r="B11" s="21"/>
      <c r="C11" s="21"/>
      <c r="D11" s="21"/>
      <c r="E11" s="19">
        <v>1981</v>
      </c>
      <c r="G11" s="21" t="s">
        <v>11</v>
      </c>
      <c r="H11" s="21"/>
      <c r="I11" s="21"/>
      <c r="J11" s="21"/>
      <c r="K11" s="19" t="s">
        <v>12</v>
      </c>
      <c r="M11" s="20" t="s">
        <v>20</v>
      </c>
      <c r="N11" s="21"/>
      <c r="O11" s="21"/>
      <c r="P11" s="21"/>
      <c r="Q11" s="23">
        <v>21085</v>
      </c>
    </row>
    <row r="12" spans="1:17" s="5" customFormat="1">
      <c r="A12" s="20" t="s">
        <v>6</v>
      </c>
      <c r="B12" s="21"/>
      <c r="C12" s="21"/>
      <c r="D12" s="21"/>
      <c r="E12" s="19" t="s">
        <v>7</v>
      </c>
      <c r="G12" s="21" t="s">
        <v>13</v>
      </c>
      <c r="H12" s="21"/>
      <c r="I12" s="21"/>
      <c r="J12" s="21"/>
      <c r="K12" s="24" t="s">
        <v>14</v>
      </c>
      <c r="M12" s="21" t="s">
        <v>15</v>
      </c>
      <c r="N12" s="21"/>
      <c r="O12" s="21"/>
      <c r="P12" s="21"/>
      <c r="Q12" s="23">
        <v>6674</v>
      </c>
    </row>
    <row r="13" spans="1:17" s="5" customFormat="1">
      <c r="A13" s="5" t="s">
        <v>50</v>
      </c>
      <c r="E13" s="19">
        <v>125</v>
      </c>
      <c r="M13" s="21" t="s">
        <v>16</v>
      </c>
      <c r="N13" s="21"/>
      <c r="O13" s="21"/>
      <c r="P13" s="21"/>
      <c r="Q13" s="23">
        <v>3000</v>
      </c>
    </row>
    <row r="14" spans="1:17">
      <c r="M14" s="21" t="s">
        <v>17</v>
      </c>
      <c r="N14" s="25"/>
      <c r="O14" s="25"/>
      <c r="P14" s="25"/>
      <c r="Q14" s="23">
        <v>10500</v>
      </c>
    </row>
    <row r="16" spans="1:17" ht="21">
      <c r="A16" s="41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8" spans="1:17">
      <c r="A18" s="20" t="s">
        <v>22</v>
      </c>
      <c r="B18" s="26"/>
      <c r="C18" s="26"/>
      <c r="D18" s="26"/>
      <c r="E18" s="19" t="s">
        <v>160</v>
      </c>
      <c r="G18" s="20" t="s">
        <v>60</v>
      </c>
      <c r="H18" s="26"/>
      <c r="I18" s="26"/>
      <c r="J18" s="26"/>
      <c r="K18" s="27" t="s">
        <v>42</v>
      </c>
      <c r="M18" s="20" t="s">
        <v>77</v>
      </c>
      <c r="N18" s="26"/>
      <c r="O18" s="26"/>
      <c r="P18" s="27" t="s">
        <v>78</v>
      </c>
      <c r="Q18" s="28" t="s">
        <v>79</v>
      </c>
    </row>
    <row r="19" spans="1:17">
      <c r="A19" s="20" t="s">
        <v>23</v>
      </c>
      <c r="B19" s="26"/>
      <c r="C19" s="26"/>
      <c r="D19" s="26"/>
      <c r="E19" s="19">
        <v>2007</v>
      </c>
      <c r="G19" s="29" t="s">
        <v>61</v>
      </c>
      <c r="H19" s="25"/>
      <c r="I19" s="25"/>
      <c r="J19" s="25"/>
      <c r="K19" s="30" t="s">
        <v>7</v>
      </c>
      <c r="M19" s="31" t="s">
        <v>80</v>
      </c>
      <c r="N19" s="32"/>
      <c r="O19" s="32"/>
      <c r="P19" s="33">
        <v>0.48299999999999998</v>
      </c>
      <c r="Q19" s="30" t="s">
        <v>7</v>
      </c>
    </row>
    <row r="20" spans="1:17">
      <c r="A20" s="20" t="s">
        <v>24</v>
      </c>
      <c r="B20" s="26"/>
      <c r="C20" s="26"/>
      <c r="D20" s="26"/>
      <c r="E20" s="19"/>
      <c r="G20" s="29" t="s">
        <v>62</v>
      </c>
      <c r="H20" s="25"/>
      <c r="I20" s="25"/>
      <c r="J20" s="25"/>
      <c r="K20" s="30" t="s">
        <v>7</v>
      </c>
      <c r="M20" s="31" t="s">
        <v>81</v>
      </c>
      <c r="N20" s="32"/>
      <c r="O20" s="32"/>
      <c r="P20" s="33">
        <v>0.114</v>
      </c>
      <c r="Q20" s="30" t="s">
        <v>7</v>
      </c>
    </row>
    <row r="21" spans="1:17">
      <c r="A21" s="20" t="s">
        <v>25</v>
      </c>
      <c r="B21" s="26"/>
      <c r="C21" s="26"/>
      <c r="D21" s="26"/>
      <c r="E21" s="19" t="s">
        <v>26</v>
      </c>
      <c r="G21" s="29" t="s">
        <v>63</v>
      </c>
      <c r="H21" s="25"/>
      <c r="I21" s="25"/>
      <c r="J21" s="25"/>
      <c r="K21" s="30" t="s">
        <v>7</v>
      </c>
      <c r="M21" s="31" t="s">
        <v>82</v>
      </c>
      <c r="N21" s="32"/>
      <c r="O21" s="32"/>
      <c r="P21" s="33">
        <v>0.24099999999999999</v>
      </c>
      <c r="Q21" s="30" t="s">
        <v>7</v>
      </c>
    </row>
    <row r="22" spans="1:17">
      <c r="A22" s="20" t="s">
        <v>27</v>
      </c>
      <c r="B22" s="26"/>
      <c r="C22" s="26"/>
      <c r="D22" s="26"/>
      <c r="E22" s="19" t="s">
        <v>28</v>
      </c>
      <c r="G22" s="29" t="s">
        <v>64</v>
      </c>
      <c r="H22" s="25"/>
      <c r="I22" s="25"/>
      <c r="J22" s="25"/>
      <c r="K22" s="30" t="s">
        <v>7</v>
      </c>
      <c r="M22" s="31" t="s">
        <v>83</v>
      </c>
      <c r="N22" s="32"/>
      <c r="O22" s="32"/>
      <c r="P22" s="33">
        <v>1.6E-2</v>
      </c>
      <c r="Q22" s="30" t="s">
        <v>7</v>
      </c>
    </row>
    <row r="23" spans="1:17">
      <c r="A23" s="20"/>
      <c r="B23" s="26"/>
      <c r="C23" s="26"/>
      <c r="D23" s="26"/>
      <c r="E23" s="22"/>
      <c r="G23" s="29" t="s">
        <v>65</v>
      </c>
      <c r="H23" s="25"/>
      <c r="I23" s="25"/>
      <c r="J23" s="25"/>
      <c r="K23" s="30" t="s">
        <v>66</v>
      </c>
      <c r="M23" s="31" t="s">
        <v>84</v>
      </c>
      <c r="N23" s="32"/>
      <c r="O23" s="32"/>
      <c r="P23" s="33">
        <v>3.5999999999999997E-2</v>
      </c>
      <c r="Q23" s="30" t="s">
        <v>7</v>
      </c>
    </row>
    <row r="24" spans="1:17">
      <c r="A24" s="20" t="s">
        <v>29</v>
      </c>
      <c r="B24" s="26"/>
      <c r="C24" s="26"/>
      <c r="D24" s="26"/>
      <c r="E24" s="22"/>
      <c r="G24" s="29" t="s">
        <v>67</v>
      </c>
      <c r="H24" s="25"/>
      <c r="I24" s="25"/>
      <c r="J24" s="25"/>
      <c r="K24" s="30" t="s">
        <v>66</v>
      </c>
      <c r="M24" s="31" t="s">
        <v>85</v>
      </c>
      <c r="N24" s="32"/>
      <c r="O24" s="32"/>
      <c r="P24" s="33">
        <v>8.0000000000000002E-3</v>
      </c>
      <c r="Q24" s="30" t="s">
        <v>7</v>
      </c>
    </row>
    <row r="25" spans="1:17">
      <c r="A25" s="29" t="s">
        <v>30</v>
      </c>
      <c r="B25" s="25"/>
      <c r="C25" s="25"/>
      <c r="D25" s="25"/>
      <c r="E25" s="34">
        <v>0.25</v>
      </c>
      <c r="G25" s="29" t="s">
        <v>68</v>
      </c>
      <c r="H25" s="25"/>
      <c r="I25" s="25"/>
      <c r="J25" s="25"/>
      <c r="K25" s="30" t="s">
        <v>66</v>
      </c>
      <c r="M25" s="31" t="s">
        <v>76</v>
      </c>
      <c r="N25" s="32"/>
      <c r="O25" s="32"/>
      <c r="P25" s="33">
        <v>0.10199999999999999</v>
      </c>
      <c r="Q25" s="30" t="s">
        <v>7</v>
      </c>
    </row>
    <row r="26" spans="1:17">
      <c r="A26" s="29" t="s">
        <v>31</v>
      </c>
      <c r="B26" s="25"/>
      <c r="C26" s="25"/>
      <c r="D26" s="25"/>
      <c r="E26" s="34">
        <v>0.3</v>
      </c>
      <c r="G26" s="29" t="s">
        <v>69</v>
      </c>
      <c r="H26" s="25"/>
      <c r="I26" s="25"/>
      <c r="J26" s="25"/>
      <c r="K26" s="30" t="s">
        <v>66</v>
      </c>
    </row>
    <row r="27" spans="1:17">
      <c r="A27" s="29" t="s">
        <v>32</v>
      </c>
      <c r="B27" s="25"/>
      <c r="C27" s="25"/>
      <c r="D27" s="25"/>
      <c r="E27" s="34">
        <v>0.15</v>
      </c>
      <c r="G27" s="29" t="s">
        <v>70</v>
      </c>
      <c r="H27" s="25"/>
      <c r="I27" s="25"/>
      <c r="J27" s="25"/>
      <c r="K27" s="30" t="s">
        <v>66</v>
      </c>
      <c r="P27" s="27"/>
    </row>
    <row r="28" spans="1:17">
      <c r="A28" s="20"/>
      <c r="B28" s="26"/>
      <c r="C28" s="26"/>
      <c r="D28" s="26"/>
      <c r="E28" s="22"/>
      <c r="G28" s="29" t="s">
        <v>71</v>
      </c>
      <c r="H28" s="25"/>
      <c r="I28" s="25"/>
      <c r="J28" s="25"/>
      <c r="K28" s="30" t="s">
        <v>66</v>
      </c>
      <c r="P28" s="30"/>
    </row>
    <row r="29" spans="1:17">
      <c r="A29" s="20" t="s">
        <v>33</v>
      </c>
      <c r="B29" s="26"/>
      <c r="C29" s="26"/>
      <c r="D29" s="26"/>
      <c r="E29" s="22"/>
      <c r="G29" s="29" t="s">
        <v>72</v>
      </c>
      <c r="H29" s="25"/>
      <c r="I29" s="25"/>
      <c r="J29" s="25"/>
      <c r="K29" s="30" t="s">
        <v>66</v>
      </c>
      <c r="P29" s="30"/>
    </row>
    <row r="30" spans="1:17">
      <c r="A30" s="29" t="s">
        <v>34</v>
      </c>
      <c r="B30" s="25"/>
      <c r="C30" s="25"/>
      <c r="D30" s="25"/>
      <c r="E30" s="19" t="s">
        <v>35</v>
      </c>
      <c r="G30" s="29" t="s">
        <v>73</v>
      </c>
      <c r="H30" s="25"/>
      <c r="I30" s="25"/>
      <c r="J30" s="25"/>
      <c r="K30" s="30" t="s">
        <v>7</v>
      </c>
      <c r="P30" s="33"/>
    </row>
    <row r="31" spans="1:17">
      <c r="A31" s="29" t="s">
        <v>36</v>
      </c>
      <c r="B31" s="25"/>
      <c r="C31" s="25"/>
      <c r="D31" s="25"/>
      <c r="E31" s="19" t="s">
        <v>37</v>
      </c>
      <c r="G31" s="29" t="s">
        <v>74</v>
      </c>
      <c r="H31" s="25"/>
      <c r="I31" s="25"/>
      <c r="J31" s="25"/>
      <c r="K31" s="30" t="s">
        <v>66</v>
      </c>
    </row>
    <row r="32" spans="1:17">
      <c r="A32" s="29" t="s">
        <v>38</v>
      </c>
      <c r="B32" s="25"/>
      <c r="C32" s="25"/>
      <c r="D32" s="25"/>
      <c r="E32" s="19" t="s">
        <v>7</v>
      </c>
      <c r="G32" s="35" t="s">
        <v>75</v>
      </c>
      <c r="H32" s="27"/>
      <c r="I32" s="27"/>
      <c r="J32" s="27"/>
      <c r="K32" s="30" t="s">
        <v>66</v>
      </c>
    </row>
    <row r="33" spans="1:11">
      <c r="A33" s="29" t="s">
        <v>39</v>
      </c>
      <c r="B33" s="25"/>
      <c r="C33" s="25"/>
      <c r="D33" s="25"/>
      <c r="E33" s="34" t="s">
        <v>40</v>
      </c>
      <c r="G33" s="35" t="s">
        <v>76</v>
      </c>
      <c r="H33" s="27"/>
      <c r="I33" s="27"/>
      <c r="J33" s="27"/>
      <c r="K33" s="30" t="s">
        <v>66</v>
      </c>
    </row>
    <row r="34" spans="1:11">
      <c r="A34" s="6"/>
      <c r="B34" s="6"/>
      <c r="C34" s="6"/>
      <c r="D34" s="6"/>
      <c r="E34" s="36"/>
    </row>
    <row r="35" spans="1:11">
      <c r="A35" s="6" t="s">
        <v>41</v>
      </c>
      <c r="B35" s="6"/>
      <c r="C35" s="6"/>
      <c r="D35" s="6"/>
      <c r="E35" s="22" t="s">
        <v>42</v>
      </c>
    </row>
    <row r="36" spans="1:11">
      <c r="A36" s="31" t="s">
        <v>43</v>
      </c>
      <c r="B36" s="6"/>
      <c r="C36" s="6"/>
      <c r="D36" s="6"/>
      <c r="E36" s="19" t="s">
        <v>7</v>
      </c>
      <c r="F36" s="37" t="s">
        <v>58</v>
      </c>
    </row>
    <row r="37" spans="1:11">
      <c r="A37" s="31" t="s">
        <v>44</v>
      </c>
      <c r="B37" s="6"/>
      <c r="C37" s="6"/>
      <c r="D37" s="6"/>
      <c r="E37" s="19" t="s">
        <v>7</v>
      </c>
      <c r="F37" s="37" t="s">
        <v>58</v>
      </c>
    </row>
    <row r="38" spans="1:11">
      <c r="A38" s="31" t="s">
        <v>45</v>
      </c>
      <c r="B38" s="6"/>
      <c r="C38" s="6"/>
      <c r="D38" s="6"/>
      <c r="E38" s="22"/>
      <c r="F38" s="37" t="s">
        <v>59</v>
      </c>
    </row>
    <row r="39" spans="1:11" s="67" customFormat="1">
      <c r="A39" s="31" t="s">
        <v>205</v>
      </c>
      <c r="B39" s="6"/>
      <c r="C39" s="6"/>
      <c r="D39" s="6"/>
      <c r="E39" s="19" t="s">
        <v>7</v>
      </c>
      <c r="F39" s="37" t="s">
        <v>58</v>
      </c>
    </row>
    <row r="40" spans="1:11" s="67" customFormat="1">
      <c r="A40" s="31" t="s">
        <v>206</v>
      </c>
      <c r="B40" s="6"/>
      <c r="C40" s="6"/>
      <c r="D40" s="6"/>
      <c r="E40" s="19" t="s">
        <v>7</v>
      </c>
      <c r="F40" s="37" t="s">
        <v>58</v>
      </c>
    </row>
    <row r="41" spans="1:11">
      <c r="A41" s="18" t="s">
        <v>204</v>
      </c>
      <c r="B41" s="6"/>
      <c r="C41" s="6"/>
      <c r="D41" s="6"/>
      <c r="E41" s="71">
        <v>0.105</v>
      </c>
      <c r="F41" s="37" t="s">
        <v>58</v>
      </c>
    </row>
    <row r="42" spans="1:11" s="67" customFormat="1">
      <c r="A42" s="6"/>
      <c r="B42" s="6"/>
      <c r="C42" s="6"/>
      <c r="D42" s="6"/>
      <c r="E42" s="22"/>
      <c r="F42" s="37"/>
    </row>
    <row r="43" spans="1:11">
      <c r="A43" s="6" t="s">
        <v>46</v>
      </c>
      <c r="B43" s="6"/>
      <c r="C43" s="6"/>
      <c r="D43" s="6"/>
      <c r="E43" s="22"/>
    </row>
    <row r="44" spans="1:11">
      <c r="A44" s="31" t="s">
        <v>215</v>
      </c>
      <c r="B44" s="6"/>
      <c r="C44" s="6"/>
      <c r="D44" s="6"/>
      <c r="E44" s="75">
        <v>0.01</v>
      </c>
      <c r="F44" s="78" t="s">
        <v>209</v>
      </c>
    </row>
    <row r="45" spans="1:11" s="67" customFormat="1">
      <c r="A45" s="31" t="s">
        <v>216</v>
      </c>
      <c r="B45" s="6"/>
      <c r="C45" s="6"/>
      <c r="D45" s="6"/>
      <c r="E45" s="75">
        <v>9.7999999999999997E-3</v>
      </c>
      <c r="F45" s="38"/>
    </row>
    <row r="46" spans="1:11">
      <c r="A46" s="31" t="s">
        <v>47</v>
      </c>
      <c r="B46" s="6"/>
      <c r="C46" s="6"/>
      <c r="D46" s="6"/>
      <c r="E46" s="34" t="s">
        <v>48</v>
      </c>
      <c r="F46" s="38" t="s">
        <v>56</v>
      </c>
    </row>
    <row r="47" spans="1:11">
      <c r="A47" s="31" t="s">
        <v>207</v>
      </c>
      <c r="B47" s="6"/>
      <c r="C47" s="6"/>
      <c r="D47" s="6"/>
      <c r="E47" s="39" t="s">
        <v>48</v>
      </c>
      <c r="F47" s="38" t="s">
        <v>208</v>
      </c>
    </row>
    <row r="48" spans="1:11">
      <c r="A48" s="31" t="s">
        <v>49</v>
      </c>
      <c r="B48" s="6"/>
      <c r="C48" s="6"/>
      <c r="D48" s="6"/>
      <c r="E48" s="40" t="s">
        <v>48</v>
      </c>
      <c r="F48" s="38" t="s">
        <v>57</v>
      </c>
    </row>
    <row r="51" spans="1:17" ht="21">
      <c r="A51" s="41" t="s">
        <v>161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>
      <c r="A52" s="2" t="s">
        <v>162</v>
      </c>
      <c r="E52" s="59" t="s">
        <v>175</v>
      </c>
      <c r="F52" s="59" t="s">
        <v>163</v>
      </c>
      <c r="G52" s="59" t="s">
        <v>164</v>
      </c>
      <c r="H52" s="59" t="s">
        <v>176</v>
      </c>
      <c r="I52" s="59" t="s">
        <v>165</v>
      </c>
      <c r="J52" s="59" t="s">
        <v>177</v>
      </c>
      <c r="K52" s="59"/>
      <c r="L52" s="59"/>
      <c r="M52" s="59"/>
      <c r="N52" s="59"/>
      <c r="O52" s="59"/>
    </row>
    <row r="53" spans="1:17">
      <c r="A53" s="2" t="s">
        <v>166</v>
      </c>
      <c r="E53" s="71">
        <v>5.4600000000000003E-2</v>
      </c>
      <c r="F53" s="71">
        <v>5.91E-2</v>
      </c>
      <c r="G53" s="71">
        <v>6.2199999999999998E-2</v>
      </c>
      <c r="H53" s="71">
        <v>6.2199999999999998E-2</v>
      </c>
      <c r="I53" s="71" t="s">
        <v>167</v>
      </c>
      <c r="J53" s="71">
        <v>6.2199999999999998E-2</v>
      </c>
      <c r="K53" s="59"/>
      <c r="L53" s="59"/>
      <c r="M53" s="59"/>
      <c r="N53" s="59"/>
    </row>
    <row r="54" spans="1:17">
      <c r="A54" s="2" t="s">
        <v>168</v>
      </c>
      <c r="E54" s="71">
        <v>5.5399999999999998E-2</v>
      </c>
      <c r="F54" s="71">
        <v>4.8500000000000001E-2</v>
      </c>
      <c r="G54" s="71">
        <v>6.8699999999999997E-2</v>
      </c>
      <c r="H54" s="71">
        <v>6.8699999999999997E-2</v>
      </c>
      <c r="I54" s="71" t="s">
        <v>167</v>
      </c>
      <c r="J54" s="71">
        <v>6.8699999999999997E-2</v>
      </c>
      <c r="K54" s="59"/>
      <c r="L54" s="59"/>
      <c r="M54" s="59"/>
      <c r="N54" s="59"/>
    </row>
    <row r="55" spans="1:17">
      <c r="A55" s="2" t="s">
        <v>169</v>
      </c>
      <c r="E55" s="71">
        <v>0.11269999999999999</v>
      </c>
      <c r="F55" s="71">
        <v>0.11020000000000001</v>
      </c>
      <c r="G55" s="71">
        <v>0.1348</v>
      </c>
      <c r="H55" s="71">
        <v>0.1348</v>
      </c>
      <c r="I55" s="71" t="s">
        <v>167</v>
      </c>
      <c r="J55" s="71">
        <v>0.1348</v>
      </c>
      <c r="K55" s="59"/>
      <c r="L55" s="59"/>
      <c r="M55" s="59"/>
      <c r="N55" s="59"/>
    </row>
    <row r="56" spans="1:17">
      <c r="A56" s="2" t="s">
        <v>170</v>
      </c>
      <c r="E56" s="71">
        <v>0.1043</v>
      </c>
      <c r="F56" s="71">
        <v>0.1024</v>
      </c>
      <c r="G56" s="71">
        <v>0.12770000000000001</v>
      </c>
      <c r="H56" s="71">
        <v>0.12770000000000001</v>
      </c>
      <c r="I56" s="71" t="s">
        <v>167</v>
      </c>
      <c r="J56" s="71">
        <v>0.12770000000000001</v>
      </c>
      <c r="K56" s="59"/>
      <c r="L56" s="59"/>
      <c r="M56" s="59"/>
      <c r="N56" s="59"/>
    </row>
    <row r="57" spans="1:17">
      <c r="E57" s="71"/>
      <c r="F57" s="71"/>
      <c r="G57" s="71"/>
      <c r="H57" s="71"/>
      <c r="I57" s="71"/>
      <c r="J57" s="71"/>
      <c r="K57" s="59"/>
      <c r="L57" s="59"/>
      <c r="M57" s="59"/>
      <c r="N57" s="59"/>
    </row>
    <row r="58" spans="1:17">
      <c r="A58" s="2" t="s">
        <v>171</v>
      </c>
      <c r="E58" s="71">
        <v>-1.0699999999999999E-2</v>
      </c>
      <c r="F58" s="71">
        <v>1.6000000000000001E-3</v>
      </c>
      <c r="G58" s="71">
        <v>-8.0000000000000004E-4</v>
      </c>
      <c r="H58" s="71">
        <v>-8.0000000000000004E-4</v>
      </c>
      <c r="I58" s="71" t="s">
        <v>167</v>
      </c>
      <c r="J58" s="71">
        <v>-8.0000000000000004E-4</v>
      </c>
      <c r="K58" s="59"/>
      <c r="L58" s="59"/>
      <c r="M58" s="59"/>
      <c r="N58" s="59"/>
    </row>
    <row r="59" spans="1:17">
      <c r="E59" s="59"/>
      <c r="F59" s="59"/>
      <c r="G59" s="59"/>
      <c r="H59" s="59"/>
      <c r="I59" s="59"/>
      <c r="J59" s="59"/>
      <c r="K59" s="59"/>
      <c r="L59" s="59"/>
      <c r="M59" s="59"/>
      <c r="N59" s="59"/>
    </row>
    <row r="60" spans="1:17">
      <c r="A60" s="2" t="s">
        <v>86</v>
      </c>
      <c r="E60" s="74">
        <f t="shared" ref="E60" si="0">+F60-1</f>
        <v>2009</v>
      </c>
      <c r="F60" s="74">
        <f t="shared" ref="F60" si="1">+G60-1</f>
        <v>2010</v>
      </c>
      <c r="G60" s="74">
        <f t="shared" ref="G60" si="2">+H60-1</f>
        <v>2011</v>
      </c>
      <c r="H60" s="74">
        <f t="shared" ref="H60" si="3">+I60-1</f>
        <v>2012</v>
      </c>
      <c r="I60" s="74">
        <f t="shared" ref="I60" si="4">+J60-1</f>
        <v>2013</v>
      </c>
      <c r="J60" s="74">
        <f t="shared" ref="J60" si="5">+K60-1</f>
        <v>2014</v>
      </c>
      <c r="K60" s="74">
        <f t="shared" ref="K60" si="6">+L60-1</f>
        <v>2015</v>
      </c>
      <c r="L60" s="74">
        <f t="shared" ref="L60" si="7">+M60-1</f>
        <v>2016</v>
      </c>
      <c r="M60" s="74">
        <f>+N60-1</f>
        <v>2017</v>
      </c>
      <c r="N60" s="59">
        <f>+Q4</f>
        <v>2018</v>
      </c>
    </row>
    <row r="61" spans="1:17">
      <c r="A61" s="2" t="s">
        <v>166</v>
      </c>
      <c r="E61" s="71">
        <v>0</v>
      </c>
      <c r="F61" s="71">
        <v>0</v>
      </c>
      <c r="G61" s="71">
        <v>8.0000000000000002E-3</v>
      </c>
      <c r="H61" s="71">
        <v>4.3999999999999997E-2</v>
      </c>
      <c r="I61" s="71">
        <v>6.4000000000000001E-2</v>
      </c>
      <c r="J61" s="71">
        <v>6.6000000000000003E-2</v>
      </c>
      <c r="K61" s="71">
        <v>6.8000000000000005E-2</v>
      </c>
      <c r="L61" s="71">
        <v>6.0999999999999999E-2</v>
      </c>
      <c r="M61" s="71">
        <v>6.1600000000000002E-2</v>
      </c>
      <c r="N61" s="71">
        <v>5.4600000000000003E-2</v>
      </c>
    </row>
    <row r="62" spans="1:17">
      <c r="A62" s="2" t="s">
        <v>168</v>
      </c>
      <c r="E62" s="71">
        <v>0</v>
      </c>
      <c r="F62" s="71">
        <v>0</v>
      </c>
      <c r="G62" s="71">
        <v>-2E-3</v>
      </c>
      <c r="H62" s="71">
        <v>-9.9000000000000005E-2</v>
      </c>
      <c r="I62" s="71">
        <v>-0.30199999999999999</v>
      </c>
      <c r="J62" s="71">
        <v>0.109</v>
      </c>
      <c r="K62" s="71">
        <v>9.0999999999999998E-2</v>
      </c>
      <c r="L62" s="71">
        <v>3.2000000000000001E-2</v>
      </c>
      <c r="M62" s="71">
        <v>5.79E-2</v>
      </c>
      <c r="N62" s="71">
        <v>5.5399999999999998E-2</v>
      </c>
    </row>
    <row r="63" spans="1:17">
      <c r="A63" s="2" t="s">
        <v>169</v>
      </c>
      <c r="E63" s="71">
        <v>0</v>
      </c>
      <c r="F63" s="71">
        <v>0</v>
      </c>
      <c r="G63" s="71">
        <v>6.0000000000000001E-3</v>
      </c>
      <c r="H63" s="71">
        <v>-5.8999999999999997E-2</v>
      </c>
      <c r="I63" s="71">
        <v>-0.25600000000000001</v>
      </c>
      <c r="J63" s="71">
        <v>0.182</v>
      </c>
      <c r="K63" s="71">
        <v>0.16400000000000001</v>
      </c>
      <c r="L63" s="71">
        <v>9.5000000000000001E-2</v>
      </c>
      <c r="M63" s="71">
        <v>0.12280000000000001</v>
      </c>
      <c r="N63" s="71">
        <v>0.11269999999999999</v>
      </c>
    </row>
    <row r="64" spans="1:17">
      <c r="A64" s="2" t="s">
        <v>170</v>
      </c>
      <c r="E64" s="71">
        <v>0</v>
      </c>
      <c r="F64" s="71">
        <v>0</v>
      </c>
      <c r="G64" s="71">
        <v>5.0000000000000001E-3</v>
      </c>
      <c r="H64" s="71">
        <v>-6.4000000000000001E-2</v>
      </c>
      <c r="I64" s="71">
        <v>-0.26</v>
      </c>
      <c r="J64" s="71">
        <v>0.17499999999999999</v>
      </c>
      <c r="K64" s="71">
        <v>0.158</v>
      </c>
      <c r="L64" s="71">
        <v>8.7999999999999995E-2</v>
      </c>
      <c r="M64" s="71">
        <v>0.1149</v>
      </c>
      <c r="N64" s="71">
        <v>0.1043</v>
      </c>
    </row>
    <row r="65" spans="1:17">
      <c r="E65" s="71"/>
      <c r="F65" s="71"/>
      <c r="G65" s="71"/>
      <c r="H65" s="71"/>
      <c r="I65" s="71"/>
      <c r="J65" s="71"/>
      <c r="K65" s="71"/>
      <c r="L65" s="71"/>
      <c r="M65" s="71"/>
      <c r="N65" s="71"/>
    </row>
    <row r="66" spans="1:17">
      <c r="A66" s="2" t="s">
        <v>171</v>
      </c>
      <c r="E66" s="71">
        <v>0</v>
      </c>
      <c r="F66" s="71">
        <v>0</v>
      </c>
      <c r="G66" s="71">
        <v>0</v>
      </c>
      <c r="H66" s="71">
        <v>0</v>
      </c>
      <c r="I66" s="71">
        <v>0</v>
      </c>
      <c r="J66" s="71">
        <v>-3.0000000000000001E-3</v>
      </c>
      <c r="K66" s="71">
        <v>-6.0000000000000001E-3</v>
      </c>
      <c r="L66" s="71">
        <v>-2E-3</v>
      </c>
      <c r="M66" s="71">
        <v>1.7600000000000001E-2</v>
      </c>
      <c r="N66" s="71">
        <v>-1.0699999999999999E-2</v>
      </c>
    </row>
    <row r="67" spans="1:17">
      <c r="E67" s="71"/>
      <c r="F67" s="71"/>
      <c r="G67" s="71"/>
      <c r="H67" s="71"/>
      <c r="I67" s="71"/>
      <c r="J67" s="71"/>
      <c r="K67" s="71"/>
      <c r="L67" s="71"/>
      <c r="M67" s="71"/>
      <c r="N67" s="71"/>
    </row>
    <row r="68" spans="1:17">
      <c r="A68" s="2" t="s">
        <v>172</v>
      </c>
      <c r="E68" s="71">
        <v>0</v>
      </c>
      <c r="F68" s="71">
        <v>0</v>
      </c>
      <c r="G68" s="71">
        <v>1.4E-2</v>
      </c>
      <c r="H68" s="71">
        <v>-4.24E-2</v>
      </c>
      <c r="I68" s="71">
        <v>-0.22040000000000001</v>
      </c>
      <c r="J68" s="71">
        <v>0.19750000000000001</v>
      </c>
      <c r="K68" s="71">
        <v>0.17449999999999999</v>
      </c>
      <c r="L68" s="71">
        <v>8.5400000000000004E-2</v>
      </c>
      <c r="M68" s="71">
        <v>8.6499999999999994E-2</v>
      </c>
      <c r="N68" s="71">
        <v>0.111</v>
      </c>
    </row>
    <row r="69" spans="1:17">
      <c r="A69" s="2" t="s">
        <v>173</v>
      </c>
      <c r="E69" s="71">
        <v>0</v>
      </c>
      <c r="F69" s="71">
        <v>0</v>
      </c>
      <c r="G69" s="71">
        <v>0</v>
      </c>
      <c r="H69" s="71">
        <v>3.2099999999999997E-2</v>
      </c>
      <c r="I69" s="71">
        <v>6.08E-2</v>
      </c>
      <c r="J69" s="71">
        <v>6.08E-2</v>
      </c>
      <c r="K69" s="71">
        <v>6.08E-2</v>
      </c>
      <c r="L69" s="71">
        <v>5.4100000000000002E-2</v>
      </c>
      <c r="M69" s="71">
        <v>5.3800000000000001E-2</v>
      </c>
      <c r="N69" s="71">
        <v>4.65E-2</v>
      </c>
    </row>
    <row r="71" spans="1:17" ht="21">
      <c r="A71" s="41" t="s">
        <v>174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>
      <c r="A72" s="52" t="s">
        <v>86</v>
      </c>
      <c r="B72" s="6"/>
      <c r="C72" s="6"/>
      <c r="D72" s="6"/>
      <c r="E72" s="44">
        <f t="shared" ref="E72:L72" si="8">+F72-1</f>
        <v>2009</v>
      </c>
      <c r="F72" s="44">
        <f t="shared" si="8"/>
        <v>2010</v>
      </c>
      <c r="G72" s="44">
        <f t="shared" si="8"/>
        <v>2011</v>
      </c>
      <c r="H72" s="44">
        <f t="shared" si="8"/>
        <v>2012</v>
      </c>
      <c r="I72" s="44">
        <f t="shared" si="8"/>
        <v>2013</v>
      </c>
      <c r="J72" s="44">
        <f t="shared" si="8"/>
        <v>2014</v>
      </c>
      <c r="K72" s="44">
        <f t="shared" si="8"/>
        <v>2015</v>
      </c>
      <c r="L72" s="44">
        <f t="shared" si="8"/>
        <v>2016</v>
      </c>
      <c r="M72" s="44">
        <f>+N72-1</f>
        <v>2017</v>
      </c>
      <c r="N72" s="44">
        <f>+Q4</f>
        <v>2018</v>
      </c>
    </row>
    <row r="73" spans="1:17">
      <c r="A73" s="51"/>
      <c r="B73" s="51"/>
      <c r="C73" s="51"/>
      <c r="D73" s="51"/>
      <c r="E73" s="22"/>
      <c r="F73" s="22"/>
      <c r="G73" s="22"/>
      <c r="H73" s="22"/>
      <c r="I73" s="22"/>
      <c r="J73" s="22"/>
      <c r="K73" s="22"/>
      <c r="L73" s="22"/>
      <c r="M73" s="22"/>
      <c r="N73" s="22"/>
    </row>
    <row r="74" spans="1:17">
      <c r="A74" s="51" t="s">
        <v>87</v>
      </c>
      <c r="B74" s="51"/>
      <c r="C74" s="51"/>
      <c r="D74" s="51"/>
      <c r="E74" s="22"/>
      <c r="F74" s="22"/>
      <c r="G74" s="22"/>
      <c r="H74" s="22"/>
      <c r="I74" s="22"/>
      <c r="J74" s="22"/>
      <c r="K74" s="22"/>
      <c r="L74" s="22"/>
      <c r="M74" s="22"/>
      <c r="N74" s="22"/>
    </row>
    <row r="75" spans="1:17">
      <c r="A75" s="29" t="s">
        <v>88</v>
      </c>
      <c r="B75" s="29"/>
      <c r="C75" s="29"/>
      <c r="D75" s="29"/>
      <c r="E75" s="50">
        <v>0</v>
      </c>
      <c r="F75" s="50">
        <v>0</v>
      </c>
      <c r="G75" s="50">
        <v>1.0011600000000001E-3</v>
      </c>
      <c r="H75" s="50">
        <v>9.0713999999999996E-4</v>
      </c>
      <c r="I75" s="50">
        <v>6.2934000000000004E-4</v>
      </c>
      <c r="J75" s="50">
        <v>6.9503999999999996E-4</v>
      </c>
      <c r="K75" s="50">
        <v>7.5984000000000002E-4</v>
      </c>
      <c r="L75" s="50">
        <v>7.8479999999999999E-4</v>
      </c>
      <c r="M75" s="50">
        <v>8.3080999999999997E-4</v>
      </c>
      <c r="N75" s="50">
        <v>8.7726999999999998E-4</v>
      </c>
    </row>
    <row r="76" spans="1:17">
      <c r="A76" s="29" t="s">
        <v>89</v>
      </c>
      <c r="B76" s="29"/>
      <c r="C76" s="29"/>
      <c r="D76" s="29"/>
      <c r="E76" s="49">
        <v>0</v>
      </c>
      <c r="F76" s="49">
        <v>0</v>
      </c>
      <c r="G76" s="49">
        <v>0.14249999999999999</v>
      </c>
      <c r="H76" s="49">
        <v>0.36086400000000002</v>
      </c>
      <c r="I76" s="49">
        <v>0.53242999999999996</v>
      </c>
      <c r="J76" s="49">
        <v>1.1473709999999999</v>
      </c>
      <c r="K76" s="49">
        <v>1.570838</v>
      </c>
      <c r="L76" s="49">
        <v>2.515209</v>
      </c>
      <c r="M76" s="49">
        <v>3.4165213783999997</v>
      </c>
      <c r="N76" s="49">
        <v>4.6927837991000008</v>
      </c>
    </row>
    <row r="77" spans="1:17">
      <c r="A77" s="29" t="s">
        <v>90</v>
      </c>
      <c r="B77" s="29"/>
      <c r="C77" s="29"/>
      <c r="D77" s="29"/>
      <c r="E77" s="50">
        <v>0</v>
      </c>
      <c r="F77" s="50">
        <v>0</v>
      </c>
      <c r="G77" s="50">
        <v>0</v>
      </c>
      <c r="H77" s="50">
        <v>2.9660000000000001E-5</v>
      </c>
      <c r="I77" s="50">
        <v>4.1459999999999999E-5</v>
      </c>
      <c r="J77" s="50">
        <v>3.4180000000000001E-5</v>
      </c>
      <c r="K77" s="50">
        <v>4.2320000000000001E-5</v>
      </c>
      <c r="L77" s="50">
        <v>4.0620000000000001E-5</v>
      </c>
      <c r="M77" s="50">
        <v>4.2380000000000004E-5</v>
      </c>
      <c r="N77" s="50">
        <v>3.8659999999999999E-5</v>
      </c>
    </row>
    <row r="78" spans="1:17">
      <c r="A78" s="29" t="s">
        <v>91</v>
      </c>
      <c r="B78" s="29"/>
      <c r="C78" s="29"/>
      <c r="D78" s="29"/>
      <c r="E78" s="49">
        <v>0</v>
      </c>
      <c r="F78" s="49">
        <v>0</v>
      </c>
      <c r="G78" s="49">
        <v>3.9999999999999998E-6</v>
      </c>
      <c r="H78" s="49">
        <v>6.0000000000000002E-6</v>
      </c>
      <c r="I78" s="49">
        <v>1.2E-5</v>
      </c>
      <c r="J78" s="49">
        <v>1.2E-5</v>
      </c>
      <c r="K78" s="49">
        <v>1.2999999999999999E-5</v>
      </c>
      <c r="L78" s="49">
        <v>4.3999999999999999E-5</v>
      </c>
      <c r="M78" s="49">
        <v>8.3999999999999995E-5</v>
      </c>
      <c r="N78" s="49">
        <v>1.2400000000000001E-4</v>
      </c>
    </row>
    <row r="79" spans="1:17">
      <c r="A79" s="29" t="s">
        <v>92</v>
      </c>
      <c r="B79" s="29"/>
      <c r="C79" s="29"/>
      <c r="D79" s="29"/>
      <c r="E79" s="50">
        <v>0</v>
      </c>
      <c r="F79" s="50">
        <v>0</v>
      </c>
      <c r="G79" s="23">
        <v>142.66496799999999</v>
      </c>
      <c r="H79" s="23">
        <v>327.40729700000003</v>
      </c>
      <c r="I79" s="23">
        <v>335.13241900000003</v>
      </c>
      <c r="J79" s="23">
        <v>797.51931000000002</v>
      </c>
      <c r="K79" s="23">
        <v>1193.640046</v>
      </c>
      <c r="L79" s="23">
        <v>1973.977556</v>
      </c>
      <c r="M79" s="23">
        <v>2838.526687</v>
      </c>
      <c r="N79" s="23">
        <v>4116.9010440000002</v>
      </c>
    </row>
    <row r="80" spans="1:17">
      <c r="A80" s="29" t="s">
        <v>93</v>
      </c>
      <c r="B80" s="29"/>
      <c r="C80" s="29"/>
      <c r="D80" s="29"/>
      <c r="E80" s="50">
        <v>0</v>
      </c>
      <c r="F80" s="50">
        <v>0</v>
      </c>
      <c r="G80" s="23">
        <v>131.69999999999999</v>
      </c>
      <c r="H80" s="23">
        <v>366.8</v>
      </c>
      <c r="I80" s="23">
        <v>421.5</v>
      </c>
      <c r="J80" s="23">
        <v>923.61014299999999</v>
      </c>
      <c r="K80" s="23">
        <v>1848.1947889999999</v>
      </c>
      <c r="L80" s="23">
        <v>3011.0844139999999</v>
      </c>
      <c r="M80" s="23">
        <v>4541.893008</v>
      </c>
      <c r="N80" s="23">
        <v>6674.4873180000004</v>
      </c>
    </row>
    <row r="81" spans="1:14">
      <c r="A81" s="48"/>
      <c r="B81" s="48"/>
      <c r="C81" s="48"/>
      <c r="D81" s="48"/>
      <c r="E81" s="22"/>
      <c r="F81" s="22"/>
      <c r="G81" s="22"/>
      <c r="H81" s="22"/>
      <c r="I81" s="22"/>
      <c r="J81" s="22"/>
      <c r="K81" s="22"/>
      <c r="L81" s="22"/>
      <c r="M81" s="22"/>
      <c r="N81" s="22"/>
    </row>
    <row r="82" spans="1:14">
      <c r="A82" s="51" t="s">
        <v>94</v>
      </c>
      <c r="B82" s="51"/>
      <c r="C82" s="51"/>
      <c r="D82" s="51"/>
      <c r="E82" s="22"/>
      <c r="F82" s="22"/>
      <c r="G82" s="22"/>
      <c r="H82" s="22"/>
      <c r="I82" s="22"/>
      <c r="J82" s="22"/>
      <c r="K82" s="22"/>
      <c r="L82" s="22"/>
      <c r="M82" s="22"/>
      <c r="N82" s="22"/>
    </row>
    <row r="83" spans="1:14">
      <c r="A83" s="47" t="s">
        <v>95</v>
      </c>
      <c r="B83" s="47"/>
      <c r="C83" s="47"/>
      <c r="D83" s="47"/>
      <c r="E83" s="22"/>
      <c r="F83" s="22"/>
      <c r="G83" s="22"/>
      <c r="H83" s="22"/>
      <c r="I83" s="22"/>
      <c r="J83" s="22"/>
      <c r="K83" s="22"/>
      <c r="L83" s="22"/>
      <c r="M83" s="22"/>
      <c r="N83" s="22"/>
    </row>
    <row r="84" spans="1:14">
      <c r="A84" s="46" t="s">
        <v>96</v>
      </c>
      <c r="B84" s="46"/>
      <c r="C84" s="46"/>
      <c r="D84" s="46"/>
      <c r="E84" s="23">
        <v>0</v>
      </c>
      <c r="F84" s="23">
        <v>0</v>
      </c>
      <c r="G84" s="23">
        <v>131.69999999999999</v>
      </c>
      <c r="H84" s="23">
        <v>366.8</v>
      </c>
      <c r="I84" s="23">
        <v>353.9</v>
      </c>
      <c r="J84" s="23">
        <v>766.01014299999997</v>
      </c>
      <c r="K84" s="23">
        <v>1347.5290010000001</v>
      </c>
      <c r="L84" s="23">
        <v>2172.0487800000001</v>
      </c>
      <c r="M84" s="23">
        <v>3720.1042368799999</v>
      </c>
      <c r="N84" s="23">
        <v>5073.9186599300001</v>
      </c>
    </row>
    <row r="85" spans="1:14">
      <c r="A85" s="46" t="s">
        <v>97</v>
      </c>
      <c r="B85" s="46"/>
      <c r="C85" s="46"/>
      <c r="D85" s="46"/>
      <c r="E85" s="23">
        <v>0</v>
      </c>
      <c r="F85" s="23">
        <v>0</v>
      </c>
      <c r="G85" s="23">
        <v>0</v>
      </c>
      <c r="H85" s="23">
        <v>0</v>
      </c>
      <c r="I85" s="23">
        <v>67.599999999999994</v>
      </c>
      <c r="J85" s="23">
        <v>157.6</v>
      </c>
      <c r="K85" s="23">
        <v>339.74110200000001</v>
      </c>
      <c r="L85" s="23">
        <v>638.60116300000004</v>
      </c>
      <c r="M85" s="23">
        <v>567.53360649000001</v>
      </c>
      <c r="N85" s="23">
        <v>1067.9224333899999</v>
      </c>
    </row>
    <row r="86" spans="1:14">
      <c r="A86" s="46" t="s">
        <v>98</v>
      </c>
      <c r="B86" s="46"/>
      <c r="C86" s="46"/>
      <c r="D86" s="46"/>
      <c r="E86" s="23">
        <v>0</v>
      </c>
      <c r="F86" s="23">
        <v>0</v>
      </c>
      <c r="G86" s="23">
        <v>0</v>
      </c>
      <c r="H86" s="23">
        <v>0</v>
      </c>
      <c r="I86" s="23">
        <v>0</v>
      </c>
      <c r="J86" s="23">
        <v>0</v>
      </c>
      <c r="K86" s="23">
        <v>160.92468700000001</v>
      </c>
      <c r="L86" s="23">
        <v>200.43447</v>
      </c>
      <c r="M86" s="23">
        <v>85.584191599999997</v>
      </c>
      <c r="N86" s="23">
        <v>213.46165625</v>
      </c>
    </row>
    <row r="87" spans="1:14">
      <c r="A87" s="46" t="s">
        <v>99</v>
      </c>
      <c r="B87" s="46"/>
      <c r="C87" s="46"/>
      <c r="D87" s="46"/>
      <c r="E87" s="23">
        <v>0</v>
      </c>
      <c r="F87" s="23">
        <v>0</v>
      </c>
      <c r="G87" s="23">
        <v>11.609848</v>
      </c>
      <c r="H87" s="23">
        <v>28.315332999999999</v>
      </c>
      <c r="I87" s="23">
        <v>26.935136</v>
      </c>
      <c r="J87" s="23">
        <v>51.408448</v>
      </c>
      <c r="K87" s="23">
        <v>41.893058000000003</v>
      </c>
      <c r="L87" s="23">
        <v>43.733778999999998</v>
      </c>
      <c r="M87" s="23">
        <v>74.343337030000001</v>
      </c>
      <c r="N87" s="23">
        <v>91.200638499999997</v>
      </c>
    </row>
    <row r="88" spans="1:14">
      <c r="A88" s="46" t="s">
        <v>100</v>
      </c>
      <c r="B88" s="46"/>
      <c r="C88" s="46"/>
      <c r="D88" s="46"/>
      <c r="E88" s="23">
        <v>0</v>
      </c>
      <c r="F88" s="23">
        <v>0</v>
      </c>
      <c r="G88" s="23">
        <v>0.50112599999999996</v>
      </c>
      <c r="H88" s="23">
        <v>2.7237939999999998</v>
      </c>
      <c r="I88" s="23">
        <v>2.4420730000000002</v>
      </c>
      <c r="J88" s="23">
        <v>4.9405000000000001</v>
      </c>
      <c r="K88" s="23">
        <v>5.7232649999999996</v>
      </c>
      <c r="L88" s="23">
        <v>11.490164</v>
      </c>
      <c r="M88" s="23">
        <v>9.7049902499999998</v>
      </c>
      <c r="N88" s="23">
        <v>19.076988340000003</v>
      </c>
    </row>
    <row r="89" spans="1:14">
      <c r="A89" s="32" t="s">
        <v>101</v>
      </c>
      <c r="B89" s="32"/>
      <c r="C89" s="32"/>
      <c r="D89" s="32"/>
      <c r="E89" s="23">
        <v>0</v>
      </c>
      <c r="F89" s="23">
        <v>0</v>
      </c>
      <c r="G89" s="23">
        <v>143.81097399999999</v>
      </c>
      <c r="H89" s="23">
        <v>397.83912700000002</v>
      </c>
      <c r="I89" s="23">
        <v>450.87720899999999</v>
      </c>
      <c r="J89" s="23">
        <v>979.95909099999994</v>
      </c>
      <c r="K89" s="23">
        <v>1895.811113</v>
      </c>
      <c r="L89" s="23">
        <v>3066.308356</v>
      </c>
      <c r="M89" s="23">
        <v>4457.2703622500003</v>
      </c>
      <c r="N89" s="23">
        <v>6465.5803764100001</v>
      </c>
    </row>
    <row r="90" spans="1:14">
      <c r="A90" s="46"/>
      <c r="B90" s="46"/>
      <c r="C90" s="46"/>
      <c r="D90" s="46"/>
      <c r="E90" s="45"/>
      <c r="F90" s="45"/>
      <c r="G90" s="22"/>
      <c r="H90" s="22"/>
      <c r="I90" s="22"/>
      <c r="J90" s="22"/>
      <c r="K90" s="22"/>
      <c r="L90" s="22"/>
      <c r="M90" s="22"/>
      <c r="N90" s="22"/>
    </row>
    <row r="91" spans="1:14">
      <c r="A91" s="47" t="s">
        <v>102</v>
      </c>
      <c r="B91" s="47"/>
      <c r="C91" s="47"/>
      <c r="D91" s="47"/>
      <c r="E91" s="45"/>
      <c r="F91" s="45"/>
      <c r="G91" s="22"/>
      <c r="H91" s="22"/>
      <c r="I91" s="22"/>
      <c r="J91" s="22"/>
      <c r="K91" s="22"/>
      <c r="L91" s="22"/>
      <c r="M91" s="22"/>
      <c r="N91" s="22"/>
    </row>
    <row r="92" spans="1:14">
      <c r="A92" s="46" t="s">
        <v>103</v>
      </c>
      <c r="B92" s="46"/>
      <c r="C92" s="46"/>
      <c r="D92" s="46"/>
      <c r="E92" s="23">
        <v>0</v>
      </c>
      <c r="F92" s="23">
        <v>0</v>
      </c>
      <c r="G92" s="23">
        <v>0</v>
      </c>
      <c r="H92" s="23">
        <v>63.097000000000001</v>
      </c>
      <c r="I92" s="23">
        <v>70.055273</v>
      </c>
      <c r="J92" s="23">
        <v>69.667382000000003</v>
      </c>
      <c r="K92" s="23">
        <v>105.755239</v>
      </c>
      <c r="L92" s="23">
        <v>320.93117899999999</v>
      </c>
      <c r="M92" s="23">
        <v>861.44632256</v>
      </c>
      <c r="N92" s="23">
        <v>1232.557026</v>
      </c>
    </row>
    <row r="93" spans="1:14">
      <c r="A93" s="46" t="s">
        <v>104</v>
      </c>
      <c r="B93" s="46"/>
      <c r="C93" s="46"/>
      <c r="D93" s="46"/>
      <c r="E93" s="23">
        <v>0</v>
      </c>
      <c r="F93" s="23">
        <v>0</v>
      </c>
      <c r="G93" s="23">
        <v>0</v>
      </c>
      <c r="H93" s="23">
        <v>0</v>
      </c>
      <c r="I93" s="23">
        <v>33.950000000000003</v>
      </c>
      <c r="J93" s="23">
        <v>67.072051000000002</v>
      </c>
      <c r="K93" s="23">
        <v>137.273627</v>
      </c>
      <c r="L93" s="23">
        <v>319.724153</v>
      </c>
      <c r="M93" s="23">
        <v>373.00429025</v>
      </c>
      <c r="N93" s="23">
        <v>703.96471629999996</v>
      </c>
    </row>
    <row r="94" spans="1:14">
      <c r="A94" s="46" t="s">
        <v>105</v>
      </c>
      <c r="B94" s="46"/>
      <c r="C94" s="46"/>
      <c r="D94" s="46"/>
      <c r="E94" s="23">
        <v>0</v>
      </c>
      <c r="F94" s="23">
        <v>0</v>
      </c>
      <c r="G94" s="23">
        <v>0</v>
      </c>
      <c r="H94" s="23">
        <v>0</v>
      </c>
      <c r="I94" s="23">
        <v>0</v>
      </c>
      <c r="J94" s="23">
        <v>0</v>
      </c>
      <c r="K94" s="23">
        <v>395</v>
      </c>
      <c r="L94" s="23">
        <v>355</v>
      </c>
      <c r="M94" s="23">
        <v>240</v>
      </c>
      <c r="N94" s="23">
        <v>205</v>
      </c>
    </row>
    <row r="95" spans="1:14">
      <c r="A95" s="46" t="s">
        <v>106</v>
      </c>
      <c r="B95" s="46"/>
      <c r="C95" s="46"/>
      <c r="D95" s="46"/>
      <c r="E95" s="23">
        <v>0</v>
      </c>
      <c r="F95" s="23">
        <v>0</v>
      </c>
      <c r="G95" s="23">
        <v>1.146004</v>
      </c>
      <c r="H95" s="23">
        <v>7.3348310000000003</v>
      </c>
      <c r="I95" s="23">
        <v>8.3771179999999994</v>
      </c>
      <c r="J95" s="23">
        <v>23.362098</v>
      </c>
      <c r="K95" s="23">
        <v>32.90531</v>
      </c>
      <c r="L95" s="23">
        <v>54.774227000000003</v>
      </c>
      <c r="M95" s="23">
        <v>103.762006</v>
      </c>
      <c r="N95" s="23">
        <v>122.87739000000001</v>
      </c>
    </row>
    <row r="96" spans="1:14">
      <c r="A96" s="32" t="s">
        <v>107</v>
      </c>
      <c r="B96" s="32"/>
      <c r="C96" s="32"/>
      <c r="D96" s="32"/>
      <c r="E96" s="23">
        <v>0</v>
      </c>
      <c r="F96" s="23">
        <v>0</v>
      </c>
      <c r="G96" s="23">
        <v>1.146004</v>
      </c>
      <c r="H96" s="23">
        <v>70.431831000000003</v>
      </c>
      <c r="I96" s="23">
        <v>112.382391</v>
      </c>
      <c r="J96" s="23">
        <v>160.10153099999999</v>
      </c>
      <c r="K96" s="23">
        <v>670.93417599999998</v>
      </c>
      <c r="L96" s="23">
        <v>1050.4295589999999</v>
      </c>
      <c r="M96" s="23">
        <v>1578.2126188099999</v>
      </c>
      <c r="N96" s="23">
        <v>2264.3991323</v>
      </c>
    </row>
    <row r="97" spans="1:14">
      <c r="A97" s="46"/>
      <c r="B97" s="46"/>
      <c r="C97" s="46"/>
      <c r="D97" s="46"/>
      <c r="E97" s="22"/>
      <c r="F97" s="22"/>
      <c r="G97" s="22"/>
      <c r="H97" s="22"/>
      <c r="I97" s="22"/>
      <c r="J97" s="22"/>
      <c r="K97" s="22"/>
      <c r="L97" s="22"/>
      <c r="M97" s="22"/>
      <c r="N97" s="22"/>
    </row>
    <row r="98" spans="1:14">
      <c r="A98" s="47" t="s">
        <v>108</v>
      </c>
      <c r="B98" s="47"/>
      <c r="C98" s="47"/>
      <c r="D98" s="47"/>
      <c r="E98" s="22"/>
      <c r="F98" s="22"/>
      <c r="G98" s="22"/>
      <c r="H98" s="22"/>
      <c r="I98" s="22"/>
      <c r="J98" s="22"/>
      <c r="K98" s="22"/>
      <c r="L98" s="22"/>
      <c r="M98" s="22"/>
      <c r="N98" s="22"/>
    </row>
    <row r="99" spans="1:14">
      <c r="A99" s="46" t="s">
        <v>109</v>
      </c>
      <c r="B99" s="46"/>
      <c r="C99" s="46"/>
      <c r="D99" s="46"/>
      <c r="E99" s="23">
        <v>0</v>
      </c>
      <c r="F99" s="23">
        <v>0</v>
      </c>
      <c r="G99" s="23">
        <v>142.66496799999999</v>
      </c>
      <c r="H99" s="23">
        <v>327.40729700000003</v>
      </c>
      <c r="I99" s="23">
        <v>335.13241900000003</v>
      </c>
      <c r="J99" s="23">
        <v>797.51931000000002</v>
      </c>
      <c r="K99" s="23">
        <v>1193.640046</v>
      </c>
      <c r="L99" s="23">
        <v>1973.977556</v>
      </c>
      <c r="M99" s="23">
        <v>2838.5266867099999</v>
      </c>
      <c r="N99" s="23">
        <v>4116.9010441099999</v>
      </c>
    </row>
    <row r="100" spans="1:14">
      <c r="A100" s="46" t="s">
        <v>110</v>
      </c>
      <c r="B100" s="46"/>
      <c r="C100" s="46"/>
      <c r="D100" s="46"/>
      <c r="E100" s="23">
        <v>0</v>
      </c>
      <c r="F100" s="23">
        <v>0</v>
      </c>
      <c r="G100" s="23">
        <v>0</v>
      </c>
      <c r="H100" s="23">
        <v>0</v>
      </c>
      <c r="I100" s="23">
        <v>3.3624000000000001</v>
      </c>
      <c r="J100" s="23">
        <v>22.338252000000001</v>
      </c>
      <c r="K100" s="23">
        <v>31.236892000000001</v>
      </c>
      <c r="L100" s="23">
        <v>41.901240999999999</v>
      </c>
      <c r="M100" s="23">
        <v>40.531056729999996</v>
      </c>
      <c r="N100" s="23">
        <v>84.280199999999994</v>
      </c>
    </row>
    <row r="101" spans="1:14">
      <c r="A101" s="32" t="s">
        <v>111</v>
      </c>
      <c r="B101" s="32"/>
      <c r="C101" s="32"/>
      <c r="D101" s="32"/>
      <c r="E101" s="23">
        <v>0</v>
      </c>
      <c r="F101" s="23">
        <v>0</v>
      </c>
      <c r="G101" s="23">
        <v>142.66496799999999</v>
      </c>
      <c r="H101" s="23">
        <v>327.40729700000003</v>
      </c>
      <c r="I101" s="23">
        <v>338.49481900000001</v>
      </c>
      <c r="J101" s="23">
        <v>819.85756200000003</v>
      </c>
      <c r="K101" s="23">
        <v>1224.8769380000001</v>
      </c>
      <c r="L101" s="23">
        <v>2015.8787970000001</v>
      </c>
      <c r="M101" s="23">
        <v>2879.0577434400002</v>
      </c>
      <c r="N101" s="23">
        <v>4201.1812441100001</v>
      </c>
    </row>
    <row r="102" spans="1:14">
      <c r="A102" s="46"/>
      <c r="B102" s="46"/>
      <c r="C102" s="46"/>
      <c r="D102" s="46"/>
      <c r="E102" s="22"/>
      <c r="F102" s="22"/>
      <c r="G102" s="22"/>
      <c r="H102" s="22"/>
      <c r="I102" s="22"/>
      <c r="J102" s="22"/>
      <c r="K102" s="22"/>
      <c r="L102" s="22"/>
      <c r="M102" s="22"/>
      <c r="N102" s="22"/>
    </row>
    <row r="103" spans="1:14">
      <c r="A103" s="47" t="s">
        <v>112</v>
      </c>
      <c r="B103" s="47"/>
      <c r="C103" s="47"/>
      <c r="D103" s="47"/>
      <c r="E103" s="23">
        <v>0</v>
      </c>
      <c r="F103" s="23">
        <v>0</v>
      </c>
      <c r="G103" s="23">
        <v>143.81097399999999</v>
      </c>
      <c r="H103" s="23">
        <v>397.83912700000002</v>
      </c>
      <c r="I103" s="23">
        <v>450.87720899999999</v>
      </c>
      <c r="J103" s="23">
        <v>979.95909099999994</v>
      </c>
      <c r="K103" s="23">
        <v>1895.811113</v>
      </c>
      <c r="L103" s="23">
        <v>3066.308356</v>
      </c>
      <c r="M103" s="23">
        <v>4457.2703622500003</v>
      </c>
      <c r="N103" s="23">
        <v>6465.5803764100001</v>
      </c>
    </row>
    <row r="104" spans="1:14">
      <c r="A104" s="46"/>
      <c r="B104" s="46"/>
      <c r="C104" s="46"/>
      <c r="D104" s="46"/>
      <c r="E104" s="22"/>
      <c r="F104" s="22"/>
      <c r="G104" s="22"/>
      <c r="H104" s="22"/>
      <c r="I104" s="22"/>
      <c r="J104" s="22"/>
      <c r="K104" s="22"/>
      <c r="L104" s="22"/>
      <c r="M104" s="22"/>
      <c r="N104" s="22"/>
    </row>
    <row r="105" spans="1:14">
      <c r="A105" s="51" t="s">
        <v>113</v>
      </c>
      <c r="B105" s="51"/>
      <c r="C105" s="51"/>
      <c r="D105" s="51"/>
      <c r="E105" s="22"/>
      <c r="F105" s="22"/>
      <c r="G105" s="22"/>
      <c r="H105" s="22"/>
      <c r="I105" s="22"/>
      <c r="J105" s="22"/>
      <c r="K105" s="22"/>
      <c r="L105" s="22"/>
      <c r="M105" s="22"/>
      <c r="N105" s="22"/>
    </row>
    <row r="106" spans="1:14">
      <c r="A106" s="31" t="s">
        <v>114</v>
      </c>
      <c r="B106" s="51"/>
      <c r="C106" s="51"/>
      <c r="D106" s="51"/>
      <c r="E106" s="71">
        <v>0</v>
      </c>
      <c r="F106" s="71">
        <v>0</v>
      </c>
      <c r="G106" s="71">
        <v>0.25</v>
      </c>
      <c r="H106" s="71">
        <v>0.25</v>
      </c>
      <c r="I106" s="71">
        <v>0.25</v>
      </c>
      <c r="J106" s="71">
        <v>0.25</v>
      </c>
      <c r="K106" s="34">
        <v>0.25</v>
      </c>
      <c r="L106" s="34">
        <v>0.28000000000000003</v>
      </c>
      <c r="M106" s="34">
        <v>0.28999999999999998</v>
      </c>
      <c r="N106" s="34">
        <v>0.3</v>
      </c>
    </row>
    <row r="107" spans="1:14">
      <c r="A107" s="29" t="s">
        <v>115</v>
      </c>
      <c r="B107" s="29"/>
      <c r="C107" s="29"/>
      <c r="D107" s="29"/>
      <c r="E107" s="34">
        <v>0</v>
      </c>
      <c r="F107" s="34">
        <v>0</v>
      </c>
      <c r="G107" s="34">
        <v>0.05</v>
      </c>
      <c r="H107" s="34">
        <v>4.4999999999999998E-2</v>
      </c>
      <c r="I107" s="34">
        <v>3.5999999999999997E-2</v>
      </c>
      <c r="J107" s="34">
        <v>3.7999999999999999E-2</v>
      </c>
      <c r="K107" s="34">
        <v>4.2000000000000003E-2</v>
      </c>
      <c r="L107" s="34">
        <v>0.04</v>
      </c>
      <c r="M107" s="34">
        <v>3.6999999999999998E-2</v>
      </c>
      <c r="N107" s="34">
        <v>3.5000000000000003E-2</v>
      </c>
    </row>
    <row r="108" spans="1:14">
      <c r="A108" s="29"/>
      <c r="B108" s="29"/>
      <c r="C108" s="29"/>
      <c r="D108" s="29"/>
      <c r="E108" s="22"/>
      <c r="F108" s="22"/>
      <c r="G108" s="22"/>
      <c r="H108" s="22"/>
      <c r="I108" s="22"/>
      <c r="J108" s="22"/>
      <c r="K108" s="22"/>
      <c r="L108" s="22"/>
      <c r="M108" s="22"/>
      <c r="N108" s="22"/>
    </row>
    <row r="109" spans="1:14">
      <c r="A109" s="51" t="s">
        <v>116</v>
      </c>
      <c r="B109" s="51"/>
      <c r="C109" s="51"/>
      <c r="D109" s="51"/>
      <c r="E109" s="22"/>
      <c r="F109" s="22"/>
      <c r="G109" s="22"/>
      <c r="H109" s="22"/>
      <c r="I109" s="22"/>
      <c r="J109" s="22"/>
      <c r="K109" s="22"/>
      <c r="L109" s="22"/>
      <c r="M109" s="22"/>
      <c r="N109" s="22"/>
    </row>
    <row r="110" spans="1:14">
      <c r="A110" s="26" t="s">
        <v>117</v>
      </c>
      <c r="B110" s="26"/>
      <c r="C110" s="26"/>
      <c r="D110" s="26"/>
      <c r="E110" s="70">
        <v>0</v>
      </c>
      <c r="F110" s="70">
        <v>0</v>
      </c>
      <c r="G110" s="70">
        <v>0</v>
      </c>
      <c r="H110" s="70">
        <v>0</v>
      </c>
      <c r="I110" s="70">
        <v>0</v>
      </c>
      <c r="J110" s="70">
        <v>0</v>
      </c>
      <c r="K110" s="70">
        <v>0</v>
      </c>
      <c r="L110" s="70">
        <v>0</v>
      </c>
      <c r="M110" s="70">
        <v>8.9741490000000006</v>
      </c>
      <c r="N110" s="70">
        <v>98.467507999999995</v>
      </c>
    </row>
    <row r="111" spans="1:14">
      <c r="A111" s="26" t="s">
        <v>118</v>
      </c>
      <c r="B111" s="26"/>
      <c r="C111" s="26"/>
      <c r="D111" s="26"/>
      <c r="E111" s="70">
        <v>0</v>
      </c>
      <c r="F111" s="70">
        <v>0</v>
      </c>
      <c r="G111" s="70">
        <v>0</v>
      </c>
      <c r="H111" s="70">
        <v>0</v>
      </c>
      <c r="I111" s="70">
        <v>0</v>
      </c>
      <c r="J111" s="70">
        <v>0</v>
      </c>
      <c r="K111" s="70">
        <v>0</v>
      </c>
      <c r="L111" s="70">
        <v>0</v>
      </c>
      <c r="M111" s="70">
        <v>0</v>
      </c>
      <c r="N111" s="70">
        <v>0</v>
      </c>
    </row>
    <row r="112" spans="1:14">
      <c r="A112" s="26" t="s">
        <v>119</v>
      </c>
      <c r="B112" s="26"/>
      <c r="C112" s="26"/>
      <c r="D112" s="26"/>
      <c r="E112" s="70">
        <v>0</v>
      </c>
      <c r="F112" s="70">
        <v>0</v>
      </c>
      <c r="G112" s="70">
        <v>0</v>
      </c>
      <c r="H112" s="70">
        <v>0</v>
      </c>
      <c r="I112" s="70">
        <v>0</v>
      </c>
      <c r="J112" s="70">
        <v>0</v>
      </c>
      <c r="K112" s="70">
        <v>0</v>
      </c>
      <c r="L112" s="70">
        <v>0</v>
      </c>
      <c r="M112" s="70">
        <v>0</v>
      </c>
      <c r="N112" s="70">
        <v>10.198715999999999</v>
      </c>
    </row>
    <row r="113" spans="1:29">
      <c r="A113" s="26" t="s">
        <v>120</v>
      </c>
      <c r="B113" s="26"/>
      <c r="C113" s="26"/>
      <c r="D113" s="26"/>
      <c r="E113" s="70">
        <v>0</v>
      </c>
      <c r="F113" s="70">
        <v>0</v>
      </c>
      <c r="G113" s="70">
        <v>0</v>
      </c>
      <c r="H113" s="70">
        <v>0</v>
      </c>
      <c r="I113" s="70">
        <v>0</v>
      </c>
      <c r="J113" s="70">
        <v>0</v>
      </c>
      <c r="K113" s="70">
        <v>0</v>
      </c>
      <c r="L113" s="70">
        <v>0</v>
      </c>
      <c r="M113" s="70">
        <v>0</v>
      </c>
      <c r="N113" s="70">
        <v>0</v>
      </c>
    </row>
    <row r="114" spans="1:29">
      <c r="A114" s="26"/>
      <c r="B114" s="26"/>
      <c r="C114" s="26"/>
      <c r="D114" s="26"/>
      <c r="E114" s="43"/>
      <c r="F114" s="43"/>
      <c r="G114" s="43"/>
      <c r="H114" s="43"/>
      <c r="I114" s="43"/>
      <c r="J114" s="43"/>
      <c r="K114" s="43"/>
      <c r="L114" s="43"/>
      <c r="M114" s="43"/>
      <c r="N114" s="43"/>
    </row>
    <row r="115" spans="1:29">
      <c r="A115" s="26" t="s">
        <v>121</v>
      </c>
      <c r="B115" s="26"/>
      <c r="C115" s="26"/>
      <c r="D115" s="26"/>
      <c r="E115" s="23">
        <v>0</v>
      </c>
      <c r="F115" s="23">
        <v>0</v>
      </c>
      <c r="G115" s="23">
        <v>232.5</v>
      </c>
      <c r="H115" s="23">
        <v>592.5</v>
      </c>
      <c r="I115" s="23">
        <v>542.5</v>
      </c>
      <c r="J115" s="23">
        <v>317.5</v>
      </c>
      <c r="K115" s="23">
        <v>338</v>
      </c>
      <c r="L115" s="23">
        <v>346.746982</v>
      </c>
      <c r="M115" s="23">
        <v>740.15</v>
      </c>
      <c r="N115" s="23">
        <v>468.35815700000001</v>
      </c>
    </row>
    <row r="116" spans="1:29">
      <c r="A116" s="26" t="s">
        <v>122</v>
      </c>
      <c r="B116" s="26"/>
      <c r="C116" s="26"/>
      <c r="D116" s="26"/>
      <c r="E116" s="23">
        <v>0</v>
      </c>
      <c r="F116" s="23">
        <v>0</v>
      </c>
      <c r="G116" s="23">
        <v>375</v>
      </c>
      <c r="H116" s="23">
        <v>575</v>
      </c>
      <c r="I116" s="23">
        <v>50</v>
      </c>
      <c r="J116" s="23">
        <v>150</v>
      </c>
      <c r="K116" s="23">
        <v>278</v>
      </c>
      <c r="L116" s="23">
        <v>671.16600000000005</v>
      </c>
      <c r="M116" s="23">
        <v>1027.24</v>
      </c>
      <c r="N116" s="23">
        <v>631.67499999999995</v>
      </c>
    </row>
    <row r="117" spans="1:29">
      <c r="A117" s="26" t="s">
        <v>123</v>
      </c>
      <c r="B117" s="26"/>
      <c r="C117" s="26"/>
      <c r="D117" s="26"/>
      <c r="E117" s="23">
        <v>0</v>
      </c>
      <c r="F117" s="23">
        <v>0</v>
      </c>
      <c r="G117" s="23">
        <v>142.5</v>
      </c>
      <c r="H117" s="23">
        <v>215</v>
      </c>
      <c r="I117" s="23">
        <v>100</v>
      </c>
      <c r="J117" s="23">
        <v>375</v>
      </c>
      <c r="K117" s="23">
        <v>257.5</v>
      </c>
      <c r="L117" s="23">
        <v>662.41901800000005</v>
      </c>
      <c r="M117" s="23">
        <v>633.83698200000003</v>
      </c>
      <c r="N117" s="23">
        <v>973.46684300000004</v>
      </c>
    </row>
    <row r="120" spans="1:29" ht="21">
      <c r="A120" s="41" t="s">
        <v>194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83"/>
      <c r="N120" s="69"/>
      <c r="O120" s="66"/>
      <c r="P120" s="3"/>
      <c r="Q120" s="3"/>
      <c r="R120" s="3"/>
      <c r="S120" s="3"/>
      <c r="T120" s="68"/>
      <c r="U120" s="68"/>
      <c r="V120" s="68"/>
      <c r="W120" s="68"/>
      <c r="X120" s="68"/>
      <c r="Y120" s="68"/>
      <c r="Z120" s="68"/>
      <c r="AA120" s="68"/>
      <c r="AB120" s="68"/>
      <c r="AC120" s="68"/>
    </row>
    <row r="121" spans="1:29">
      <c r="A121" s="69"/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84" t="s">
        <v>211</v>
      </c>
      <c r="N121" s="85"/>
      <c r="O121" s="86"/>
      <c r="P121" s="82" t="s">
        <v>198</v>
      </c>
      <c r="Q121" s="64"/>
      <c r="R121" s="65" t="s">
        <v>197</v>
      </c>
      <c r="S121" s="69"/>
      <c r="T121" s="66"/>
      <c r="U121" s="82" t="s">
        <v>214</v>
      </c>
      <c r="V121" s="69"/>
      <c r="W121" s="69"/>
      <c r="X121" s="69"/>
      <c r="Y121" s="69"/>
      <c r="Z121" s="69"/>
      <c r="AA121" s="69"/>
      <c r="AB121" s="69"/>
      <c r="AC121" s="69"/>
    </row>
    <row r="122" spans="1:29" ht="28.5" customHeight="1">
      <c r="A122" s="88" t="s">
        <v>151</v>
      </c>
      <c r="B122" s="88"/>
      <c r="C122" s="88"/>
      <c r="D122" s="88"/>
      <c r="E122" s="80" t="s">
        <v>154</v>
      </c>
      <c r="F122" s="80" t="s">
        <v>155</v>
      </c>
      <c r="G122" s="80" t="s">
        <v>189</v>
      </c>
      <c r="H122" s="80" t="s">
        <v>200</v>
      </c>
      <c r="I122" s="80" t="s">
        <v>199</v>
      </c>
      <c r="J122" s="80" t="s">
        <v>156</v>
      </c>
      <c r="K122" s="80" t="s">
        <v>201</v>
      </c>
      <c r="L122" s="80" t="s">
        <v>188</v>
      </c>
      <c r="M122" s="79" t="s">
        <v>210</v>
      </c>
      <c r="N122" s="80" t="s">
        <v>212</v>
      </c>
      <c r="O122" s="81" t="s">
        <v>213</v>
      </c>
      <c r="P122" s="88" t="s">
        <v>192</v>
      </c>
      <c r="Q122" s="89" t="s">
        <v>193</v>
      </c>
      <c r="R122" s="87" t="s">
        <v>195</v>
      </c>
      <c r="S122" s="88" t="s">
        <v>196</v>
      </c>
      <c r="T122" s="89" t="s">
        <v>76</v>
      </c>
      <c r="U122" s="88" t="s">
        <v>178</v>
      </c>
      <c r="V122" s="88" t="s">
        <v>179</v>
      </c>
      <c r="W122" s="88" t="s">
        <v>180</v>
      </c>
      <c r="X122" s="88" t="s">
        <v>186</v>
      </c>
      <c r="Y122" s="88" t="s">
        <v>187</v>
      </c>
      <c r="Z122" s="88" t="s">
        <v>181</v>
      </c>
      <c r="AA122" s="88" t="s">
        <v>182</v>
      </c>
      <c r="AB122" s="88" t="s">
        <v>183</v>
      </c>
      <c r="AC122" s="88" t="s">
        <v>202</v>
      </c>
    </row>
    <row r="123" spans="1:29">
      <c r="A123" s="29" t="s">
        <v>61</v>
      </c>
      <c r="E123" s="62">
        <v>14</v>
      </c>
      <c r="F123" s="62">
        <v>10000000</v>
      </c>
      <c r="G123" s="62">
        <v>20</v>
      </c>
      <c r="H123" s="70">
        <v>1685000000</v>
      </c>
      <c r="I123" s="70">
        <v>1179500000</v>
      </c>
      <c r="J123" s="63">
        <v>0.3</v>
      </c>
      <c r="K123" s="63">
        <v>0.5</v>
      </c>
      <c r="L123" s="63">
        <v>0.95</v>
      </c>
      <c r="M123" s="90">
        <v>6.5000000000000002E-2</v>
      </c>
      <c r="N123" s="90">
        <v>6.7500000000000004E-2</v>
      </c>
      <c r="O123" s="90">
        <v>0.05</v>
      </c>
      <c r="P123" s="61">
        <v>0.85</v>
      </c>
      <c r="Q123" s="63">
        <v>0.15</v>
      </c>
      <c r="R123" s="61">
        <v>0.95</v>
      </c>
      <c r="S123" s="63">
        <v>0.04</v>
      </c>
      <c r="T123" s="63">
        <v>0.01</v>
      </c>
      <c r="U123" s="61">
        <v>0.24</v>
      </c>
      <c r="V123" s="63">
        <v>0.22</v>
      </c>
      <c r="W123" s="63">
        <v>0.15</v>
      </c>
      <c r="X123" s="63">
        <v>0.05</v>
      </c>
      <c r="Y123" s="63">
        <v>0.04</v>
      </c>
      <c r="Z123" s="63">
        <v>0.15</v>
      </c>
      <c r="AA123" s="63">
        <v>0.02</v>
      </c>
      <c r="AB123" s="63">
        <v>0.13</v>
      </c>
      <c r="AC123" s="60">
        <f>SUM(U123:AB123)</f>
        <v>1</v>
      </c>
    </row>
    <row r="124" spans="1:29">
      <c r="A124" s="29" t="s">
        <v>62</v>
      </c>
      <c r="E124" s="62"/>
      <c r="F124" s="62"/>
      <c r="G124" s="62"/>
      <c r="H124" s="70"/>
      <c r="I124" s="70"/>
      <c r="J124" s="63"/>
      <c r="K124" s="63"/>
      <c r="L124" s="63"/>
      <c r="M124" s="90"/>
      <c r="N124" s="90"/>
      <c r="O124" s="90"/>
      <c r="P124" s="61"/>
      <c r="Q124" s="63"/>
      <c r="R124" s="61"/>
      <c r="S124" s="63"/>
      <c r="T124" s="63"/>
      <c r="U124" s="61"/>
      <c r="V124" s="63"/>
      <c r="W124" s="63"/>
      <c r="X124" s="63"/>
      <c r="Y124" s="63"/>
      <c r="Z124" s="63"/>
      <c r="AA124" s="63"/>
      <c r="AB124" s="63"/>
      <c r="AC124" s="60">
        <f t="shared" ref="AC124:AC133" si="9">SUM(U124:AB124)</f>
        <v>0</v>
      </c>
    </row>
    <row r="125" spans="1:29">
      <c r="A125" s="29" t="s">
        <v>63</v>
      </c>
      <c r="E125" s="62"/>
      <c r="F125" s="62"/>
      <c r="G125" s="62"/>
      <c r="H125" s="70"/>
      <c r="I125" s="70"/>
      <c r="J125" s="63"/>
      <c r="K125" s="63"/>
      <c r="L125" s="63"/>
      <c r="M125" s="90"/>
      <c r="N125" s="90"/>
      <c r="O125" s="90"/>
      <c r="P125" s="61"/>
      <c r="Q125" s="63"/>
      <c r="R125" s="61"/>
      <c r="S125" s="63"/>
      <c r="T125" s="63"/>
      <c r="U125" s="61"/>
      <c r="V125" s="63"/>
      <c r="W125" s="63"/>
      <c r="X125" s="63"/>
      <c r="Y125" s="63"/>
      <c r="Z125" s="63"/>
      <c r="AA125" s="63"/>
      <c r="AB125" s="63"/>
      <c r="AC125" s="60">
        <f t="shared" si="9"/>
        <v>0</v>
      </c>
    </row>
    <row r="126" spans="1:29">
      <c r="A126" s="29" t="s">
        <v>64</v>
      </c>
      <c r="E126" s="62"/>
      <c r="F126" s="62"/>
      <c r="G126" s="62"/>
      <c r="H126" s="70"/>
      <c r="I126" s="70"/>
      <c r="J126" s="63"/>
      <c r="K126" s="63"/>
      <c r="L126" s="63"/>
      <c r="M126" s="90"/>
      <c r="N126" s="90"/>
      <c r="O126" s="90"/>
      <c r="P126" s="61"/>
      <c r="Q126" s="63"/>
      <c r="R126" s="61"/>
      <c r="S126" s="63"/>
      <c r="T126" s="63"/>
      <c r="U126" s="61"/>
      <c r="V126" s="63"/>
      <c r="W126" s="63"/>
      <c r="X126" s="63"/>
      <c r="Y126" s="63"/>
      <c r="Z126" s="63"/>
      <c r="AA126" s="63"/>
      <c r="AB126" s="63"/>
      <c r="AC126" s="60">
        <f t="shared" si="9"/>
        <v>0</v>
      </c>
    </row>
    <row r="127" spans="1:29">
      <c r="A127" s="29" t="s">
        <v>65</v>
      </c>
      <c r="E127" s="62"/>
      <c r="F127" s="62"/>
      <c r="G127" s="62"/>
      <c r="H127" s="70"/>
      <c r="I127" s="70"/>
      <c r="J127" s="63"/>
      <c r="K127" s="63"/>
      <c r="L127" s="63"/>
      <c r="M127" s="90"/>
      <c r="N127" s="90"/>
      <c r="O127" s="90"/>
      <c r="P127" s="61"/>
      <c r="Q127" s="63"/>
      <c r="R127" s="61"/>
      <c r="S127" s="63"/>
      <c r="T127" s="63"/>
      <c r="U127" s="61"/>
      <c r="V127" s="63"/>
      <c r="W127" s="63"/>
      <c r="X127" s="63"/>
      <c r="Y127" s="63"/>
      <c r="Z127" s="63"/>
      <c r="AA127" s="63"/>
      <c r="AB127" s="63"/>
      <c r="AC127" s="60">
        <f t="shared" si="9"/>
        <v>0</v>
      </c>
    </row>
    <row r="128" spans="1:29">
      <c r="A128" s="29" t="s">
        <v>70</v>
      </c>
      <c r="E128" s="62"/>
      <c r="F128" s="62"/>
      <c r="G128" s="62"/>
      <c r="H128" s="70"/>
      <c r="I128" s="70"/>
      <c r="J128" s="63"/>
      <c r="K128" s="63"/>
      <c r="L128" s="63"/>
      <c r="M128" s="90"/>
      <c r="N128" s="90"/>
      <c r="O128" s="90"/>
      <c r="P128" s="61"/>
      <c r="Q128" s="63"/>
      <c r="R128" s="61"/>
      <c r="S128" s="63"/>
      <c r="T128" s="63"/>
      <c r="U128" s="61"/>
      <c r="V128" s="63"/>
      <c r="W128" s="63"/>
      <c r="X128" s="63"/>
      <c r="Y128" s="63"/>
      <c r="Z128" s="63"/>
      <c r="AA128" s="63"/>
      <c r="AB128" s="63"/>
      <c r="AC128" s="60">
        <f t="shared" si="9"/>
        <v>0</v>
      </c>
    </row>
    <row r="129" spans="1:29">
      <c r="A129" s="29" t="s">
        <v>203</v>
      </c>
      <c r="E129" s="62"/>
      <c r="F129" s="62"/>
      <c r="G129" s="62"/>
      <c r="H129" s="70"/>
      <c r="I129" s="70"/>
      <c r="J129" s="63"/>
      <c r="K129" s="63"/>
      <c r="L129" s="63"/>
      <c r="M129" s="90"/>
      <c r="N129" s="90"/>
      <c r="O129" s="90"/>
      <c r="P129" s="61"/>
      <c r="Q129" s="63"/>
      <c r="R129" s="61"/>
      <c r="S129" s="63"/>
      <c r="T129" s="63"/>
      <c r="U129" s="61"/>
      <c r="V129" s="63"/>
      <c r="W129" s="63"/>
      <c r="X129" s="63"/>
      <c r="Y129" s="63"/>
      <c r="Z129" s="63"/>
      <c r="AA129" s="63"/>
      <c r="AB129" s="63"/>
      <c r="AC129" s="60">
        <f t="shared" si="9"/>
        <v>0</v>
      </c>
    </row>
    <row r="130" spans="1:29">
      <c r="A130" s="29" t="s">
        <v>184</v>
      </c>
      <c r="E130" s="62"/>
      <c r="F130" s="62"/>
      <c r="G130" s="62"/>
      <c r="H130" s="70"/>
      <c r="I130" s="70"/>
      <c r="J130" s="63"/>
      <c r="K130" s="63"/>
      <c r="L130" s="63"/>
      <c r="M130" s="90"/>
      <c r="N130" s="90"/>
      <c r="O130" s="90"/>
      <c r="P130" s="61"/>
      <c r="Q130" s="63"/>
      <c r="R130" s="61"/>
      <c r="S130" s="63"/>
      <c r="T130" s="63"/>
      <c r="U130" s="61"/>
      <c r="V130" s="63"/>
      <c r="W130" s="63"/>
      <c r="X130" s="63"/>
      <c r="Y130" s="63"/>
      <c r="Z130" s="63"/>
      <c r="AA130" s="63"/>
      <c r="AB130" s="63"/>
      <c r="AC130" s="60">
        <f t="shared" si="9"/>
        <v>0</v>
      </c>
    </row>
    <row r="131" spans="1:29">
      <c r="A131" s="35" t="s">
        <v>185</v>
      </c>
      <c r="E131" s="62"/>
      <c r="F131" s="62"/>
      <c r="G131" s="62"/>
      <c r="H131" s="70"/>
      <c r="I131" s="70"/>
      <c r="J131" s="63"/>
      <c r="K131" s="63"/>
      <c r="L131" s="63"/>
      <c r="M131" s="90"/>
      <c r="N131" s="90"/>
      <c r="O131" s="90"/>
      <c r="P131" s="61"/>
      <c r="Q131" s="63"/>
      <c r="R131" s="61"/>
      <c r="S131" s="63"/>
      <c r="T131" s="63"/>
      <c r="U131" s="61"/>
      <c r="V131" s="63"/>
      <c r="W131" s="63"/>
      <c r="X131" s="63"/>
      <c r="Y131" s="63"/>
      <c r="Z131" s="63"/>
      <c r="AA131" s="63"/>
      <c r="AB131" s="63"/>
      <c r="AC131" s="60">
        <f t="shared" si="9"/>
        <v>0</v>
      </c>
    </row>
    <row r="132" spans="1:29">
      <c r="A132" s="35"/>
      <c r="E132" s="62"/>
      <c r="F132" s="62"/>
      <c r="G132" s="62"/>
      <c r="H132" s="70"/>
      <c r="I132" s="70"/>
      <c r="J132" s="63"/>
      <c r="K132" s="63"/>
      <c r="L132" s="63"/>
      <c r="M132" s="90"/>
      <c r="N132" s="90"/>
      <c r="O132" s="90"/>
      <c r="P132" s="61"/>
      <c r="Q132" s="63"/>
      <c r="R132" s="61"/>
      <c r="S132" s="63"/>
      <c r="T132" s="63"/>
      <c r="U132" s="61"/>
      <c r="V132" s="63"/>
      <c r="W132" s="63"/>
      <c r="X132" s="63"/>
      <c r="Y132" s="63"/>
      <c r="Z132" s="63"/>
      <c r="AA132" s="63"/>
      <c r="AB132" s="63"/>
      <c r="AC132" s="60">
        <f t="shared" si="9"/>
        <v>0</v>
      </c>
    </row>
    <row r="133" spans="1:29">
      <c r="A133" s="35"/>
      <c r="B133" s="6"/>
      <c r="C133" s="6"/>
      <c r="D133" s="6"/>
      <c r="E133" s="62"/>
      <c r="F133" s="62"/>
      <c r="G133" s="62"/>
      <c r="H133" s="70"/>
      <c r="I133" s="70"/>
      <c r="J133" s="63"/>
      <c r="K133" s="63"/>
      <c r="L133" s="63"/>
      <c r="M133" s="90"/>
      <c r="N133" s="90"/>
      <c r="O133" s="90"/>
      <c r="P133" s="61"/>
      <c r="Q133" s="63"/>
      <c r="R133" s="61"/>
      <c r="S133" s="63"/>
      <c r="T133" s="63"/>
      <c r="U133" s="61"/>
      <c r="V133" s="63"/>
      <c r="W133" s="63"/>
      <c r="X133" s="63"/>
      <c r="Y133" s="63"/>
      <c r="Z133" s="63"/>
      <c r="AA133" s="63"/>
      <c r="AB133" s="63"/>
      <c r="AC133" s="60">
        <f t="shared" si="9"/>
        <v>0</v>
      </c>
    </row>
    <row r="134" spans="1:29" ht="33" customHeight="1">
      <c r="A134" s="88" t="s">
        <v>191</v>
      </c>
      <c r="B134" s="8"/>
      <c r="C134" s="8"/>
      <c r="D134" s="8"/>
      <c r="E134" s="8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</row>
    <row r="135" spans="1:29" ht="30">
      <c r="A135" s="73" t="s">
        <v>9</v>
      </c>
      <c r="B135" s="73" t="s">
        <v>11</v>
      </c>
      <c r="E135" s="72" t="s">
        <v>190</v>
      </c>
    </row>
    <row r="136" spans="1:29">
      <c r="A136" s="62"/>
      <c r="B136" s="62"/>
      <c r="C136" s="62"/>
      <c r="E136" s="63"/>
    </row>
    <row r="137" spans="1:29">
      <c r="A137" s="62"/>
      <c r="B137" s="62"/>
      <c r="C137" s="62"/>
      <c r="E137" s="63"/>
    </row>
    <row r="138" spans="1:29">
      <c r="A138" s="62"/>
      <c r="B138" s="62"/>
      <c r="C138" s="62"/>
      <c r="E138" s="63"/>
    </row>
    <row r="139" spans="1:29">
      <c r="A139" s="62"/>
      <c r="B139" s="62"/>
      <c r="C139" s="62"/>
      <c r="E139" s="63"/>
    </row>
    <row r="140" spans="1:29">
      <c r="A140" s="62"/>
      <c r="B140" s="62"/>
      <c r="C140" s="62"/>
      <c r="E140" s="63"/>
    </row>
    <row r="141" spans="1:29">
      <c r="A141" s="62"/>
      <c r="B141" s="62"/>
      <c r="C141" s="62"/>
      <c r="E141" s="63"/>
    </row>
    <row r="142" spans="1:29">
      <c r="A142" s="62"/>
      <c r="B142" s="62"/>
      <c r="C142" s="62"/>
      <c r="E142" s="63"/>
    </row>
    <row r="143" spans="1:29">
      <c r="A143" s="62"/>
      <c r="B143" s="62"/>
      <c r="C143" s="62"/>
      <c r="E143" s="63"/>
    </row>
    <row r="144" spans="1:29">
      <c r="A144" s="62"/>
      <c r="B144" s="62"/>
      <c r="C144" s="62"/>
      <c r="E144" s="63"/>
    </row>
    <row r="145" spans="1:5">
      <c r="A145" s="62"/>
      <c r="B145" s="62"/>
      <c r="C145" s="62"/>
      <c r="E145" s="63"/>
    </row>
    <row r="146" spans="1:5">
      <c r="A146" s="62"/>
      <c r="B146" s="62"/>
      <c r="C146" s="62"/>
      <c r="E146" s="63"/>
    </row>
    <row r="147" spans="1:5">
      <c r="A147" s="62"/>
      <c r="B147" s="62"/>
      <c r="C147" s="62"/>
      <c r="E147" s="63"/>
    </row>
    <row r="148" spans="1:5">
      <c r="A148" s="62"/>
      <c r="B148" s="62"/>
      <c r="C148" s="62"/>
      <c r="E148" s="63"/>
    </row>
    <row r="149" spans="1:5">
      <c r="A149" s="62"/>
      <c r="B149" s="62"/>
      <c r="C149" s="62"/>
      <c r="E149" s="63"/>
    </row>
    <row r="150" spans="1:5">
      <c r="A150" s="62"/>
      <c r="B150" s="62"/>
      <c r="C150" s="62"/>
      <c r="E150" s="63"/>
    </row>
    <row r="151" spans="1:5">
      <c r="A151" s="62"/>
      <c r="B151" s="62"/>
      <c r="C151" s="62"/>
      <c r="E151" s="63"/>
    </row>
    <row r="152" spans="1:5">
      <c r="A152" s="62"/>
      <c r="B152" s="62"/>
      <c r="C152" s="62"/>
      <c r="E152" s="63"/>
    </row>
    <row r="153" spans="1:5">
      <c r="A153" s="62"/>
      <c r="B153" s="62"/>
      <c r="C153" s="62"/>
      <c r="E153" s="63"/>
    </row>
    <row r="154" spans="1:5">
      <c r="A154" s="62"/>
      <c r="B154" s="62"/>
      <c r="C154" s="62"/>
      <c r="E154" s="63"/>
    </row>
    <row r="155" spans="1:5">
      <c r="E155" s="63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5"/>
  <sheetViews>
    <sheetView zoomScale="85" zoomScaleNormal="85" workbookViewId="0">
      <selection activeCell="M5" sqref="M5"/>
    </sheetView>
  </sheetViews>
  <sheetFormatPr defaultRowHeight="15"/>
  <cols>
    <col min="1" max="26" width="13.42578125" style="1" customWidth="1"/>
    <col min="27" max="16384" width="9.140625" style="1"/>
  </cols>
  <sheetData>
    <row r="2" spans="1:26" ht="21">
      <c r="A2" s="58" t="s">
        <v>150</v>
      </c>
    </row>
    <row r="3" spans="1:26" s="2" customFormat="1">
      <c r="A3" s="42"/>
      <c r="B3" s="42"/>
      <c r="C3" s="42"/>
      <c r="D3" s="42"/>
      <c r="E3" s="42"/>
      <c r="F3" s="91" t="s">
        <v>124</v>
      </c>
      <c r="G3" s="91" t="s">
        <v>125</v>
      </c>
      <c r="H3" s="91" t="s">
        <v>126</v>
      </c>
      <c r="I3" s="91" t="s">
        <v>127</v>
      </c>
      <c r="J3" s="91" t="s">
        <v>128</v>
      </c>
      <c r="K3" s="91" t="s">
        <v>129</v>
      </c>
      <c r="L3" s="91" t="s">
        <v>130</v>
      </c>
      <c r="M3" s="91" t="s">
        <v>131</v>
      </c>
      <c r="N3" s="92"/>
      <c r="O3" s="91" t="s">
        <v>132</v>
      </c>
      <c r="P3" s="92"/>
      <c r="Q3" s="91" t="s">
        <v>133</v>
      </c>
      <c r="R3" s="91" t="s">
        <v>134</v>
      </c>
      <c r="S3" s="91" t="s">
        <v>135</v>
      </c>
      <c r="T3" s="91" t="s">
        <v>136</v>
      </c>
      <c r="U3" s="92"/>
      <c r="V3" s="91" t="s">
        <v>137</v>
      </c>
      <c r="W3" s="91" t="s">
        <v>138</v>
      </c>
      <c r="X3" s="91" t="s">
        <v>139</v>
      </c>
      <c r="Y3" s="91" t="s">
        <v>140</v>
      </c>
      <c r="Z3" s="91" t="s">
        <v>141</v>
      </c>
    </row>
    <row r="4" spans="1:26" s="2" customFormat="1" ht="30">
      <c r="A4" s="42" t="s">
        <v>151</v>
      </c>
      <c r="B4" s="42" t="s">
        <v>142</v>
      </c>
      <c r="C4" s="42" t="s">
        <v>143</v>
      </c>
      <c r="D4" s="42" t="s">
        <v>144</v>
      </c>
      <c r="E4" s="42" t="s">
        <v>145</v>
      </c>
      <c r="F4" s="92"/>
      <c r="G4" s="92"/>
      <c r="H4" s="92"/>
      <c r="I4" s="92"/>
      <c r="J4" s="92"/>
      <c r="K4" s="92"/>
      <c r="L4" s="92"/>
      <c r="M4" s="42" t="s">
        <v>146</v>
      </c>
      <c r="N4" s="42" t="s">
        <v>147</v>
      </c>
      <c r="O4" s="42" t="s">
        <v>146</v>
      </c>
      <c r="P4" s="42" t="s">
        <v>147</v>
      </c>
      <c r="Q4" s="92"/>
      <c r="R4" s="92"/>
      <c r="S4" s="92"/>
      <c r="T4" s="42" t="s">
        <v>148</v>
      </c>
      <c r="U4" s="42" t="s">
        <v>149</v>
      </c>
      <c r="V4" s="92"/>
      <c r="W4" s="92"/>
      <c r="X4" s="92"/>
      <c r="Y4" s="92"/>
      <c r="Z4" s="92"/>
    </row>
    <row r="5" spans="1:26">
      <c r="A5" s="53" t="s">
        <v>152</v>
      </c>
      <c r="B5" s="53"/>
      <c r="C5" s="53" t="s">
        <v>157</v>
      </c>
      <c r="D5" s="53" t="s">
        <v>153</v>
      </c>
      <c r="E5" s="53">
        <v>2003</v>
      </c>
      <c r="F5" s="53">
        <v>1</v>
      </c>
      <c r="G5" s="54">
        <v>212443</v>
      </c>
      <c r="H5" s="55">
        <v>125000000</v>
      </c>
      <c r="I5" s="56">
        <v>588.39312191976205</v>
      </c>
      <c r="J5" s="57">
        <v>6.25E-2</v>
      </c>
      <c r="K5" s="57">
        <v>0.06</v>
      </c>
      <c r="L5" s="57">
        <v>0.6724</v>
      </c>
      <c r="M5" s="57">
        <v>3.4200000000000001E-2</v>
      </c>
      <c r="N5" s="57">
        <v>5.3199999999999997E-2</v>
      </c>
      <c r="O5" s="57">
        <v>0.02</v>
      </c>
      <c r="P5" s="57">
        <v>3.5400000000000001E-2</v>
      </c>
      <c r="Q5" s="57">
        <v>0.73499999999999999</v>
      </c>
      <c r="R5" s="57">
        <v>0.55669999999999997</v>
      </c>
      <c r="S5" s="53">
        <v>5.38</v>
      </c>
      <c r="T5" s="56">
        <v>45.66</v>
      </c>
      <c r="U5" s="56">
        <v>46.44</v>
      </c>
      <c r="V5" s="57">
        <v>-1.67E-2</v>
      </c>
      <c r="W5" s="57">
        <v>2.8500000000000001E-2</v>
      </c>
      <c r="X5" s="56">
        <v>14.31</v>
      </c>
      <c r="Y5" s="57">
        <v>0.03</v>
      </c>
      <c r="Z5" s="57">
        <v>1.24E-2</v>
      </c>
    </row>
  </sheetData>
  <mergeCells count="18">
    <mergeCell ref="R3:R4"/>
    <mergeCell ref="S3:S4"/>
    <mergeCell ref="T3:U3"/>
    <mergeCell ref="K3:K4"/>
    <mergeCell ref="L3:L4"/>
    <mergeCell ref="M3:N3"/>
    <mergeCell ref="O3:P3"/>
    <mergeCell ref="Q3:Q4"/>
    <mergeCell ref="F3:F4"/>
    <mergeCell ref="G3:G4"/>
    <mergeCell ref="H3:H4"/>
    <mergeCell ref="I3:I4"/>
    <mergeCell ref="J3:J4"/>
    <mergeCell ref="V3:V4"/>
    <mergeCell ref="W3:W4"/>
    <mergeCell ref="X3:X4"/>
    <mergeCell ref="Y3:Y4"/>
    <mergeCell ref="Z3:Z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General</vt:lpstr>
      <vt:lpstr>Altus Data</vt:lpstr>
    </vt:vector>
  </TitlesOfParts>
  <Company>NEPC,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Yang, Michael</dc:creator>
  <cp:lastModifiedBy>Fenn, Elizabeth</cp:lastModifiedBy>
  <dcterms:created xsi:type="dcterms:W3CDTF">2016-04-05T15:54:49Z</dcterms:created>
  <dcterms:modified xsi:type="dcterms:W3CDTF">2018-09-14T14:04:06Z</dcterms:modified>
</cp:coreProperties>
</file>