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elcome" sheetId="1" r:id="rId3"/>
    <sheet state="visible" name="Reporting" sheetId="2" r:id="rId4"/>
    <sheet state="visible" name="Project Plan" sheetId="3" r:id="rId5"/>
    <sheet state="visible" name="Content Plan &amp; Inventory" sheetId="4" r:id="rId6"/>
    <sheet state="visible" name="Social Media Plan" sheetId="5" r:id="rId7"/>
    <sheet state="visible" name="Persona 1 Name" sheetId="6" r:id="rId8"/>
    <sheet state="visible" name="Persona 2 Name" sheetId="7" r:id="rId9"/>
    <sheet state="visible" name="Persona 3 Name" sheetId="8" r:id="rId10"/>
    <sheet state="visible" name="Keyword List" sheetId="9" r:id="rId11"/>
    <sheet state="visible" name="Lists &amp; Forms" sheetId="10" r:id="rId12"/>
    <sheet state="visible" name="Ideas" sheetId="11" r:id="rId13"/>
    <sheet state="visible" name="Competitors" sheetId="12" r:id="rId14"/>
  </sheets>
  <definedNames/>
  <calcPr/>
</workbook>
</file>

<file path=xl/sharedStrings.xml><?xml version="1.0" encoding="utf-8"?>
<sst xmlns="http://schemas.openxmlformats.org/spreadsheetml/2006/main" count="310" uniqueCount="167">
  <si>
    <t>Get Help</t>
  </si>
  <si>
    <t>REPORTES</t>
  </si>
  <si>
    <t>Jan (Projected)</t>
  </si>
  <si>
    <r>
      <rPr>
        <b/>
      </rPr>
      <t xml:space="preserve">Thanks for downloading our Battle-Tested, All-Inclusive Inbound Marketing Workbook. </t>
    </r>
    <r>
      <t>This is an actual, real-live workbook that we use to execute our inbound marketing strategies. You'll find all kinds of real examples here that you could duplicate for yourself.</t>
    </r>
  </si>
  <si>
    <t>Jan (Actual)</t>
  </si>
  <si>
    <t>Jan (% To Goal)</t>
  </si>
  <si>
    <t>PLAN DEL PROYECTO</t>
  </si>
  <si>
    <t>Feb (Projected)</t>
  </si>
  <si>
    <t>Feb (Actual)</t>
  </si>
  <si>
    <t>Feb (% To Goal)</t>
  </si>
  <si>
    <t>Mar (Projected)</t>
  </si>
  <si>
    <t>Mar (Actual)</t>
  </si>
  <si>
    <t>Mar (% To Goal)</t>
  </si>
  <si>
    <t>Organic, Social, Email, Referrals</t>
  </si>
  <si>
    <t xml:space="preserve">Quarter </t>
  </si>
  <si>
    <t>Q1 YEAR</t>
  </si>
  <si>
    <t>Visits</t>
  </si>
  <si>
    <t xml:space="preserve">Month </t>
  </si>
  <si>
    <t>Jan</t>
  </si>
  <si>
    <t>Feb</t>
  </si>
  <si>
    <t>M/M Change</t>
  </si>
  <si>
    <t>N/A</t>
  </si>
  <si>
    <r>
      <rPr>
        <b/>
        <color rgb="FFFF9900"/>
      </rPr>
      <t>At the bottom of the screen</t>
    </r>
    <r>
      <t xml:space="preserve"> you'll find tabs that hold all the different facets of our inbound campaigns. There are a million ways to organize inbound marketing, but this process has helped us deliver real-world results. And we're giving you the tools to accomplish the same thing. To make this spreadsheet editable, you'll need to</t>
    </r>
    <r>
      <rPr>
        <b/>
      </rPr>
      <t xml:space="preserve"> login with your Google account, then go to File &gt; Make A Copy</t>
    </r>
    <r>
      <t>. Or</t>
    </r>
    <r>
      <rPr>
        <b/>
      </rPr>
      <t xml:space="preserve"> if you don't have a Google account, go to File &gt; Download As</t>
    </r>
    <r>
      <t>.</t>
    </r>
  </si>
  <si>
    <t>Mar</t>
  </si>
  <si>
    <t xml:space="preserve">Week </t>
  </si>
  <si>
    <t>Conv Rate To Lead</t>
  </si>
  <si>
    <t>Proyecto</t>
  </si>
  <si>
    <t>Leads</t>
  </si>
  <si>
    <t>Direct, Paid, Other</t>
  </si>
  <si>
    <t xml:space="preserve">If you'd like help getting your inbound marketing going, we'd be glad to help. Take the first step, and let's schedule an evaluation of your current web presence. </t>
  </si>
  <si>
    <t xml:space="preserve">Estrategia </t>
  </si>
  <si>
    <t>Inbound Marketing Plan</t>
  </si>
  <si>
    <t>Persona Development</t>
  </si>
  <si>
    <t>Keyword Research</t>
  </si>
  <si>
    <t>Content Calendar Planning</t>
  </si>
  <si>
    <t>Emails</t>
  </si>
  <si>
    <t>Total</t>
  </si>
  <si>
    <t>One-Off Email</t>
  </si>
  <si>
    <t>Automated Workflow</t>
  </si>
  <si>
    <t>Persona 1 Workflow</t>
  </si>
  <si>
    <t>Persona 2 Worflow</t>
  </si>
  <si>
    <t>Dead Lead Workflow</t>
  </si>
  <si>
    <t>Newsletter</t>
  </si>
  <si>
    <t>Monitoreo Inbound</t>
  </si>
  <si>
    <t>Inbound Meeting</t>
  </si>
  <si>
    <t>Monthly Reporting</t>
  </si>
  <si>
    <t>PLAN DE CONTENIDO E INVENTARIO</t>
  </si>
  <si>
    <t>Software Implementations</t>
  </si>
  <si>
    <t>Persona 1</t>
  </si>
  <si>
    <t>HubSpot Free Trial</t>
  </si>
  <si>
    <t>HubSpot Setup</t>
  </si>
  <si>
    <t>Analisis</t>
  </si>
  <si>
    <t>Persona 2</t>
  </si>
  <si>
    <t>Persona 3</t>
  </si>
  <si>
    <t>Blog Optimization (TOF)</t>
  </si>
  <si>
    <t>Author</t>
  </si>
  <si>
    <t>CTA Test</t>
  </si>
  <si>
    <t>Landing Page Optimization (MOF)</t>
  </si>
  <si>
    <t>Content Due Date</t>
  </si>
  <si>
    <t>Automated Workflow Optimization (BOF)</t>
  </si>
  <si>
    <t>Date
Published</t>
  </si>
  <si>
    <t>Title</t>
  </si>
  <si>
    <t>HubSpot Audit</t>
  </si>
  <si>
    <t>Type</t>
  </si>
  <si>
    <t>Lead Scoring Optimization</t>
  </si>
  <si>
    <t>Keyword</t>
  </si>
  <si>
    <t>SME</t>
  </si>
  <si>
    <t>CTA</t>
  </si>
  <si>
    <t>TOF</t>
  </si>
  <si>
    <t xml:space="preserve">Diseño y Desarrollo Web </t>
  </si>
  <si>
    <t>MOF</t>
  </si>
  <si>
    <t>BOF</t>
  </si>
  <si>
    <t>Comments 
(Content Details, Research Links)</t>
  </si>
  <si>
    <t>CTA Design</t>
  </si>
  <si>
    <t>Flyer Design</t>
  </si>
  <si>
    <t>Banner Ad Design</t>
  </si>
  <si>
    <t>Offer Design</t>
  </si>
  <si>
    <t>Newsletter Template</t>
  </si>
  <si>
    <t>Landing Page</t>
  </si>
  <si>
    <t>Inventory</t>
  </si>
  <si>
    <t>Free Trial</t>
  </si>
  <si>
    <t>Web Page Redesign</t>
  </si>
  <si>
    <t>% MQL</t>
  </si>
  <si>
    <t>Web Page Rewrite</t>
  </si>
  <si>
    <t>Infographic Design</t>
  </si>
  <si>
    <t>Homepage Redesign</t>
  </si>
  <si>
    <t>Planned</t>
  </si>
  <si>
    <t>MQLs</t>
  </si>
  <si>
    <t>Content Plan</t>
  </si>
  <si>
    <t>Takeaways</t>
  </si>
  <si>
    <t>What do these numbers tell us?</t>
  </si>
  <si>
    <t>PLAN REDES SOCIALES</t>
  </si>
  <si>
    <t>DATE RANGE</t>
  </si>
  <si>
    <t>Channel/Time</t>
  </si>
  <si>
    <t>Monday</t>
  </si>
  <si>
    <t>Tuesday</t>
  </si>
  <si>
    <t>Wednesday</t>
  </si>
  <si>
    <t>Thursday</t>
  </si>
  <si>
    <t>Friday</t>
  </si>
  <si>
    <t>Saturday</t>
  </si>
  <si>
    <t>Sunday</t>
  </si>
  <si>
    <t>Twitter - 6:15am</t>
  </si>
  <si>
    <t>Twitter - 9:10am</t>
  </si>
  <si>
    <t xml:space="preserve"> </t>
  </si>
  <si>
    <t>Persona 1: Nombre</t>
  </si>
  <si>
    <t>Twitter - 11:58am</t>
  </si>
  <si>
    <t>Twitter - 3:00pm</t>
  </si>
  <si>
    <t>Twitter - 5:05pm</t>
  </si>
  <si>
    <t>Twitter - 6:20pm</t>
  </si>
  <si>
    <t>LinkedIn - 7:40am</t>
  </si>
  <si>
    <t>LinkedIn - 12:10pm</t>
  </si>
  <si>
    <t>LinkedIn - 5:45pm</t>
  </si>
  <si>
    <t>Age:</t>
  </si>
  <si>
    <t>Google+ - 9:10am</t>
  </si>
  <si>
    <t>Title:</t>
  </si>
  <si>
    <t>Years In Position:</t>
  </si>
  <si>
    <t xml:space="preserve">Reports To: </t>
  </si>
  <si>
    <t>Person Value Proposition:</t>
  </si>
  <si>
    <t>I want to _______________ in order to ____________________.</t>
  </si>
  <si>
    <t>Top 3 Themes:</t>
  </si>
  <si>
    <t>I Am Responsible For:</t>
  </si>
  <si>
    <t>I May Not Make Decisions Because:</t>
  </si>
  <si>
    <t>Persona Summary</t>
  </si>
  <si>
    <t xml:space="preserve">  </t>
  </si>
  <si>
    <t>Buyer Questions</t>
  </si>
  <si>
    <t>Questions</t>
  </si>
  <si>
    <t>Topic Ideas</t>
  </si>
  <si>
    <t>Content Inventory</t>
  </si>
  <si>
    <t>Awareness (TOF)</t>
  </si>
  <si>
    <t>There is a problem I am trying to solve... I've become aware of it and I'm researching ways to solve it</t>
  </si>
  <si>
    <t>Consideration (MOF)</t>
  </si>
  <si>
    <t>It seems like there are ways to solve the problem... and it's time to consider those options</t>
  </si>
  <si>
    <t>Decision (BOF)</t>
  </si>
  <si>
    <t>I know the problem needs to be solved and it's decision time - can I solve it myself, should I hire an employee, or outsource this to a company/service?</t>
  </si>
  <si>
    <t>Persona 2: Nombre</t>
  </si>
  <si>
    <t>Persona 3: Nombre</t>
  </si>
  <si>
    <t>PALABRAS CLAVES</t>
  </si>
  <si>
    <t>Added Date</t>
  </si>
  <si>
    <t>Theme</t>
  </si>
  <si>
    <t>Avg. Monthly Searches (Exact Match Only)</t>
  </si>
  <si>
    <t>Competition</t>
  </si>
  <si>
    <t>Not Appropriate?</t>
  </si>
  <si>
    <t>LISTAS Y FORMULARIOS</t>
  </si>
  <si>
    <t xml:space="preserve">Listas </t>
  </si>
  <si>
    <t>Nombre</t>
  </si>
  <si>
    <t>Proposito</t>
  </si>
  <si>
    <t>Logica Lista Inteligente</t>
  </si>
  <si>
    <t>Formularios</t>
  </si>
  <si>
    <t xml:space="preserve">Campos </t>
  </si>
  <si>
    <t>Campos ad. potenciales</t>
  </si>
  <si>
    <t>Used in all TOF downloads.</t>
  </si>
  <si>
    <t>First Name, Last Name, Email</t>
  </si>
  <si>
    <t>Best Describes Me, Company Name</t>
  </si>
  <si>
    <t>Used in MOF downloads.</t>
  </si>
  <si>
    <t>First Name, Last Name, Email, Best Describes Me, Company Name, Number Of Sales People, City, State/Region, Country</t>
  </si>
  <si>
    <t>Company Website</t>
  </si>
  <si>
    <t>Used in Contact Us, Consultation Request, Demo Request.</t>
  </si>
  <si>
    <t>First Name, Last Name, Email, Best Describes Me, Company Name, Number Of Sales People, City, State/Region, Country, Phone, Biggest Challenge, Industry</t>
  </si>
  <si>
    <t>Annual Sales Revenue</t>
  </si>
  <si>
    <t>IDEAS</t>
  </si>
  <si>
    <t>Keyword Ideas</t>
  </si>
  <si>
    <t>Blog Topic Ideas</t>
  </si>
  <si>
    <t>Marketing Ideas</t>
  </si>
  <si>
    <t>COMPETIDORES</t>
  </si>
  <si>
    <t>Name</t>
  </si>
  <si>
    <t>Website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</si>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</sst>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9">
    <font>
      <sz val="11.0"/>
      <color rgb="FF000000"/>
      <name val="Calibri"/>
    </font>
    <font/>
    <font>
      <sz val="18.0"/>
      <name val="Arial"/>
    </font>
    <font>
      <u/>
      <sz val="18.0"/>
      <color rgb="FF0000FF"/>
    </font>
    <font>
      <sz val="13.0"/>
    </font>
    <font>
      <b/>
      <sz val="24.0"/>
      <color rgb="FFFFFFFF"/>
      <name val="Arial"/>
    </font>
    <font>
      <u/>
      <sz val="18.0"/>
      <color rgb="FF0000FF"/>
    </font>
    <font>
      <u/>
      <sz val="14.0"/>
      <name val="Arial"/>
    </font>
    <font>
      <b/>
      <sz val="14.0"/>
      <name val="Arial"/>
    </font>
    <font>
      <sz val="14.0"/>
      <color rgb="FFFFFFFF"/>
    </font>
    <font>
      <b/>
      <sz val="14.0"/>
      <color rgb="FFFFFFFF"/>
      <name val="Arial"/>
    </font>
    <font>
      <sz val="14.0"/>
      <name val="Arial"/>
    </font>
    <font>
      <sz val="14.0"/>
      <color rgb="FFFFFFFF"/>
      <name val="Arial"/>
    </font>
    <font>
      <b/>
      <sz val="14.0"/>
      <color rgb="FFFFFFFF"/>
    </font>
    <font>
      <sz val="14.0"/>
    </font>
    <font>
      <u/>
      <sz val="13.0"/>
      <color rgb="FF0000FF"/>
    </font>
    <font>
      <sz val="14.0"/>
      <color rgb="FFCF9389"/>
      <name val="Arial"/>
    </font>
    <font>
      <b/>
      <sz val="24.0"/>
      <color rgb="FF434343"/>
      <name val="Arial"/>
    </font>
    <font>
      <b/>
      <sz val="20.0"/>
      <name val="Arial"/>
    </font>
    <font>
      <b/>
      <sz val="20.0"/>
      <color rgb="FFFFFFFF"/>
      <name val="Arial"/>
    </font>
    <font>
      <b/>
      <sz val="14.0"/>
      <color rgb="FF434343"/>
      <name val="Arial"/>
    </font>
    <font>
      <sz val="12.0"/>
      <color rgb="FF434343"/>
      <name val="Arial"/>
    </font>
    <font>
      <sz val="11.0"/>
      <color rgb="FFFFFFFF"/>
      <name val="Arial"/>
    </font>
    <font>
      <b/>
      <sz val="12.0"/>
      <color rgb="FF000000"/>
      <name val="Arial"/>
    </font>
    <font>
      <b/>
      <sz val="11.0"/>
      <color rgb="FF000000"/>
      <name val="Arial"/>
    </font>
    <font>
      <sz val="10.0"/>
    </font>
    <font>
      <sz val="11.0"/>
      <color rgb="FF000000"/>
      <name val="Arial"/>
    </font>
    <font>
      <b/>
      <sz val="11.0"/>
      <name val="Arial"/>
    </font>
    <font>
      <sz val="11.0"/>
      <name val="Arial"/>
    </font>
    <font>
      <sz val="11.0"/>
    </font>
    <font>
      <b/>
    </font>
    <font>
      <sz val="11.0"/>
      <color rgb="FF4472C4"/>
      <name val="Arial"/>
    </font>
    <font>
      <b/>
      <color rgb="FFFFFFFF"/>
    </font>
    <font>
      <b/>
      <sz val="10.0"/>
      <color rgb="FFFFFFFF"/>
    </font>
    <font>
      <b/>
      <sz val="24.0"/>
      <color rgb="FFFFFFFF"/>
    </font>
    <font>
      <b/>
      <sz val="16.0"/>
      <color rgb="FF434343"/>
      <name val="Arial"/>
    </font>
    <font>
      <sz val="11.0"/>
      <color rgb="FF9C6500"/>
      <name val="Arial"/>
    </font>
    <font>
      <b/>
      <sz val="12.0"/>
      <color rgb="FFFFFFFF"/>
      <name val="Arial"/>
    </font>
    <font>
      <sz val="11.0"/>
      <color rgb="FFFFFFFF"/>
    </font>
    <font>
      <i/>
      <sz val="11.0"/>
      <color rgb="FFFFFFFF"/>
    </font>
    <font>
      <b/>
      <sz val="11.0"/>
      <name val="Georgia"/>
    </font>
    <font>
      <color rgb="FF000000"/>
      <name val="Arial"/>
    </font>
    <font>
      <sz val="18.0"/>
    </font>
    <font>
      <u/>
      <sz val="11.0"/>
      <color rgb="FF0000FF"/>
      <name val="Arial"/>
    </font>
    <font>
      <u/>
      <sz val="11.0"/>
      <color rgb="FF0000FF"/>
      <name val="Arial"/>
    </font>
    <font>
      <b/>
      <sz val="11.0"/>
      <color rgb="FFFFFFFF"/>
      <name val="Georgia"/>
    </font>
    <font>
      <b/>
      <sz val="11.0"/>
      <color rgb="FF434343"/>
      <name val="Arial"/>
    </font>
    <font>
      <b/>
      <sz val="10.0"/>
      <name val="Arial"/>
    </font>
    <font>
      <sz val="23.0"/>
      <color rgb="FFF3F3F3"/>
    </font>
    <font>
      <b/>
      <sz val="16.0"/>
      <color rgb="FFFFFFFF"/>
      <name val="Georgia"/>
    </font>
    <font>
      <b/>
      <sz val="21.0"/>
      <color rgb="FF434343"/>
      <name val="Arial"/>
    </font>
    <font>
      <b/>
      <sz val="12.0"/>
      <color rgb="FF434343"/>
      <name val="Arial"/>
    </font>
    <font>
      <u/>
      <sz val="11.0"/>
      <color rgb="FF0000FF"/>
      <name val="Arial"/>
    </font>
    <font>
      <b/>
      <sz val="10.0"/>
    </font>
    <font>
      <b/>
      <sz val="10.0"/>
      <color rgb="FFFF0000"/>
    </font>
    <font>
      <b/>
      <sz val="11.0"/>
    </font>
    <font>
      <b/>
      <name val="Arial"/>
    </font>
    <font>
      <sz val="10.0"/>
      <color rgb="FF232323"/>
    </font>
    <font>
      <b/>
      <name val="Georgia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CF9389"/>
        <bgColor rgb="FFCF938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774848"/>
        <bgColor rgb="FF774848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664B4B"/>
        <bgColor rgb="FF664B4B"/>
      </patternFill>
    </fill>
  </fills>
  <borders count="2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000000"/>
      </right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left style="thin">
        <color rgb="FF000000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/>
    </xf>
    <xf borderId="1" fillId="3" fontId="1" numFmtId="0" xfId="0" applyBorder="1" applyFill="1" applyFont="1"/>
    <xf borderId="0" fillId="0" fontId="3" numFmtId="0" xfId="0" applyFont="1"/>
    <xf borderId="1" fillId="3" fontId="4" numFmtId="0" xfId="0" applyBorder="1" applyFont="1"/>
    <xf borderId="0" fillId="4" fontId="5" numFmtId="0" xfId="0" applyAlignment="1" applyFill="1" applyFont="1">
      <alignment horizontal="left" readingOrder="0" shrinkToFit="0" wrapText="0"/>
    </xf>
    <xf borderId="0" fillId="0" fontId="6" numFmtId="0" xfId="0" applyFont="1"/>
    <xf borderId="0" fillId="0" fontId="7" numFmtId="0" xfId="0" applyAlignment="1" applyFont="1">
      <alignment readingOrder="0" shrinkToFit="0" vertical="bottom" wrapText="0"/>
    </xf>
    <xf borderId="0" fillId="5" fontId="8" numFmtId="0" xfId="0" applyAlignment="1" applyFill="1" applyFont="1">
      <alignment readingOrder="0" shrinkToFit="0" vertical="bottom" wrapText="0"/>
    </xf>
    <xf borderId="0" fillId="6" fontId="8" numFmtId="0" xfId="0" applyAlignment="1" applyFill="1" applyFont="1">
      <alignment readingOrder="0" shrinkToFit="0" vertical="bottom" wrapText="0"/>
    </xf>
    <xf borderId="2" fillId="3" fontId="4" numFmtId="0" xfId="0" applyAlignment="1" applyBorder="1" applyFont="1">
      <alignment readingOrder="0" shrinkToFit="0" vertical="top" wrapText="1"/>
    </xf>
    <xf borderId="3" fillId="6" fontId="8" numFmtId="0" xfId="0" applyAlignment="1" applyBorder="1" applyFont="1">
      <alignment readingOrder="0" shrinkToFit="0" vertical="bottom" wrapText="0"/>
    </xf>
    <xf borderId="0" fillId="7" fontId="9" numFmtId="0" xfId="0" applyAlignment="1" applyFill="1" applyFont="1">
      <alignment horizontal="center"/>
    </xf>
    <xf borderId="0" fillId="7" fontId="8" numFmtId="0" xfId="0" applyAlignment="1" applyFont="1">
      <alignment horizontal="left" readingOrder="0" shrinkToFit="0" vertical="bottom" wrapText="0"/>
    </xf>
    <xf borderId="0" fillId="7" fontId="10" numFmtId="0" xfId="0" applyAlignment="1" applyFont="1">
      <alignment horizontal="center" readingOrder="0" vertical="bottom"/>
    </xf>
    <xf borderId="0" fillId="5" fontId="11" numFmtId="1" xfId="0" applyAlignment="1" applyFont="1" applyNumberFormat="1">
      <alignment horizontal="right" shrinkToFit="0" vertical="bottom" wrapText="0"/>
    </xf>
    <xf borderId="0" fillId="8" fontId="10" numFmtId="0" xfId="0" applyAlignment="1" applyFill="1" applyFont="1">
      <alignment horizontal="right" readingOrder="0" vertical="bottom"/>
    </xf>
    <xf borderId="0" fillId="7" fontId="11" numFmtId="1" xfId="0" applyAlignment="1" applyFont="1" applyNumberFormat="1">
      <alignment horizontal="right" shrinkToFit="0" vertical="bottom" wrapText="0"/>
    </xf>
    <xf borderId="0" fillId="8" fontId="12" numFmtId="0" xfId="0" applyAlignment="1" applyFont="1">
      <alignment horizontal="center" readingOrder="0" vertical="bottom"/>
    </xf>
    <xf borderId="3" fillId="7" fontId="11" numFmtId="1" xfId="0" applyAlignment="1" applyBorder="1" applyFont="1" applyNumberFormat="1">
      <alignment horizontal="right" shrinkToFit="0" vertical="bottom" wrapText="0"/>
    </xf>
    <xf borderId="0" fillId="7" fontId="13" numFmtId="0" xfId="0" applyAlignment="1" applyFont="1">
      <alignment horizontal="center"/>
    </xf>
    <xf borderId="0" fillId="0" fontId="11" numFmtId="0" xfId="0" applyAlignment="1" applyFont="1">
      <alignment horizontal="left" readingOrder="0" shrinkToFit="0" vertical="bottom" wrapText="0"/>
    </xf>
    <xf borderId="0" fillId="7" fontId="10" numFmtId="0" xfId="0" applyAlignment="1" applyFont="1">
      <alignment horizontal="center" vertical="bottom"/>
    </xf>
    <xf borderId="0" fillId="5" fontId="11" numFmtId="1" xfId="0" applyAlignment="1" applyFont="1" applyNumberFormat="1">
      <alignment horizontal="right" readingOrder="0" shrinkToFit="0" vertical="bottom" wrapText="0"/>
    </xf>
    <xf borderId="0" fillId="9" fontId="10" numFmtId="0" xfId="0" applyAlignment="1" applyFill="1" applyFont="1">
      <alignment horizontal="right" readingOrder="0" vertical="bottom"/>
    </xf>
    <xf borderId="0" fillId="0" fontId="11" numFmtId="1" xfId="0" applyAlignment="1" applyFont="1" applyNumberFormat="1">
      <alignment horizontal="right" readingOrder="0" shrinkToFit="0" vertical="bottom" wrapText="0"/>
    </xf>
    <xf borderId="4" fillId="0" fontId="1" numFmtId="0" xfId="0" applyBorder="1" applyFont="1"/>
    <xf borderId="0" fillId="9" fontId="10" numFmtId="0" xfId="0" applyAlignment="1" applyFont="1">
      <alignment horizontal="center" readingOrder="0" vertical="bottom"/>
    </xf>
    <xf borderId="3" fillId="0" fontId="11" numFmtId="9" xfId="0" applyAlignment="1" applyBorder="1" applyFont="1" applyNumberFormat="1">
      <alignment horizontal="right" shrinkToFit="0" vertical="bottom" wrapText="0"/>
    </xf>
    <xf borderId="3" fillId="0" fontId="1" numFmtId="0" xfId="0" applyBorder="1" applyFont="1"/>
    <xf borderId="5" fillId="0" fontId="1" numFmtId="0" xfId="0" applyBorder="1" applyFont="1"/>
    <xf borderId="0" fillId="5" fontId="11" numFmtId="0" xfId="0" applyAlignment="1" applyFont="1">
      <alignment horizontal="right" shrinkToFit="0" vertical="bottom" wrapText="0"/>
    </xf>
    <xf borderId="1" fillId="3" fontId="4" numFmtId="0" xfId="0" applyAlignment="1" applyBorder="1" applyFont="1">
      <alignment readingOrder="0" shrinkToFit="0" vertical="top" wrapText="1"/>
    </xf>
    <xf borderId="6" fillId="9" fontId="10" numFmtId="0" xfId="0" applyAlignment="1" applyBorder="1" applyFont="1">
      <alignment horizontal="center" readingOrder="0" vertical="bottom"/>
    </xf>
    <xf borderId="7" fillId="0" fontId="1" numFmtId="0" xfId="0" applyBorder="1" applyFont="1"/>
    <xf borderId="0" fillId="0" fontId="11" numFmtId="2" xfId="0" applyAlignment="1" applyFont="1" applyNumberFormat="1">
      <alignment horizontal="right" readingOrder="0" shrinkToFit="0" vertical="bottom" wrapText="0"/>
    </xf>
    <xf borderId="8" fillId="0" fontId="1" numFmtId="0" xfId="0" applyBorder="1" applyFont="1"/>
    <xf borderId="9" fillId="3" fontId="4" numFmtId="0" xfId="0" applyAlignment="1" applyBorder="1" applyFont="1">
      <alignment readingOrder="0" shrinkToFit="0" vertical="top" wrapText="1"/>
    </xf>
    <xf borderId="0" fillId="5" fontId="10" numFmtId="0" xfId="0" applyAlignment="1" applyFont="1">
      <alignment horizontal="right" readingOrder="0" vertical="bottom"/>
    </xf>
    <xf borderId="10" fillId="0" fontId="1" numFmtId="0" xfId="0" applyBorder="1" applyFont="1"/>
    <xf borderId="0" fillId="5" fontId="12" numFmtId="0" xfId="0" applyAlignment="1" applyFont="1">
      <alignment horizontal="center" readingOrder="0" vertical="bottom"/>
    </xf>
    <xf borderId="11" fillId="0" fontId="1" numFmtId="0" xfId="0" applyBorder="1" applyFont="1"/>
    <xf borderId="3" fillId="5" fontId="12" numFmtId="0" xfId="0" applyAlignment="1" applyBorder="1" applyFont="1">
      <alignment horizontal="center" readingOrder="0" vertical="bottom"/>
    </xf>
    <xf borderId="12" fillId="0" fontId="1" numFmtId="0" xfId="0" applyBorder="1" applyFont="1"/>
    <xf borderId="13" fillId="5" fontId="12" numFmtId="0" xfId="0" applyAlignment="1" applyBorder="1" applyFont="1">
      <alignment horizontal="center" readingOrder="0" vertical="bottom"/>
    </xf>
    <xf borderId="0" fillId="5" fontId="11" numFmtId="10" xfId="0" applyAlignment="1" applyFont="1" applyNumberFormat="1">
      <alignment horizontal="right" readingOrder="0" shrinkToFit="0" vertical="bottom" wrapText="0"/>
    </xf>
    <xf borderId="0" fillId="7" fontId="9" numFmtId="0" xfId="0" applyFont="1"/>
    <xf borderId="0" fillId="10" fontId="13" numFmtId="0" xfId="0" applyAlignment="1" applyFill="1" applyFont="1">
      <alignment readingOrder="0" vertical="center"/>
    </xf>
    <xf borderId="0" fillId="0" fontId="11" numFmtId="10" xfId="0" applyAlignment="1" applyFont="1" applyNumberFormat="1">
      <alignment horizontal="right" shrinkToFit="0" vertical="bottom" wrapText="0"/>
    </xf>
    <xf borderId="14" fillId="0" fontId="1" numFmtId="0" xfId="0" applyBorder="1" applyFont="1"/>
    <xf borderId="0" fillId="10" fontId="9" numFmtId="0" xfId="0" applyFont="1"/>
    <xf borderId="0" fillId="10" fontId="10" numFmtId="0" xfId="0" applyAlignment="1" applyFont="1">
      <alignment horizontal="center" vertical="bottom"/>
    </xf>
    <xf borderId="15" fillId="0" fontId="1" numFmtId="0" xfId="0" applyBorder="1" applyFont="1"/>
    <xf borderId="16" fillId="0" fontId="1" numFmtId="0" xfId="0" applyBorder="1" applyFont="1"/>
    <xf borderId="3" fillId="10" fontId="10" numFmtId="0" xfId="0" applyAlignment="1" applyBorder="1" applyFont="1">
      <alignment horizontal="center" vertical="bottom"/>
    </xf>
    <xf borderId="17" fillId="0" fontId="1" numFmtId="0" xfId="0" applyBorder="1" applyFont="1"/>
    <xf borderId="13" fillId="10" fontId="10" numFmtId="0" xfId="0" applyAlignment="1" applyBorder="1" applyFont="1">
      <alignment horizontal="center" vertical="bottom"/>
    </xf>
    <xf borderId="0" fillId="7" fontId="14" numFmtId="0" xfId="0" applyFont="1"/>
    <xf borderId="3" fillId="7" fontId="11" numFmtId="9" xfId="0" applyAlignment="1" applyBorder="1" applyFont="1" applyNumberFormat="1">
      <alignment horizontal="right" shrinkToFit="0" vertical="bottom" wrapText="0"/>
    </xf>
    <xf borderId="18" fillId="0" fontId="8" numFmtId="0" xfId="0" applyAlignment="1" applyBorder="1" applyFont="1">
      <alignment readingOrder="0" vertical="bottom"/>
    </xf>
    <xf borderId="0" fillId="0" fontId="14" numFmtId="0" xfId="0" applyAlignment="1" applyFont="1">
      <alignment readingOrder="0"/>
    </xf>
    <xf borderId="19" fillId="0" fontId="8" numFmtId="0" xfId="0" applyAlignment="1" applyBorder="1" applyFont="1">
      <alignment horizontal="right" readingOrder="0" vertical="bottom"/>
    </xf>
    <xf borderId="19" fillId="0" fontId="12" numFmtId="0" xfId="0" applyAlignment="1" applyBorder="1" applyFont="1">
      <alignment horizontal="left" vertical="bottom"/>
    </xf>
    <xf borderId="20" fillId="0" fontId="12" numFmtId="0" xfId="0" applyAlignment="1" applyBorder="1" applyFont="1">
      <alignment horizontal="left" vertical="bottom"/>
    </xf>
    <xf borderId="18" fillId="0" fontId="12" numFmtId="0" xfId="0" applyAlignment="1" applyBorder="1" applyFont="1">
      <alignment horizontal="left" vertical="bottom"/>
    </xf>
    <xf borderId="2" fillId="3" fontId="15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readingOrder="0" vertical="bottom"/>
    </xf>
    <xf borderId="0" fillId="0" fontId="11" numFmtId="1" xfId="0" applyAlignment="1" applyFont="1" applyNumberFormat="1">
      <alignment horizontal="right" readingOrder="0" vertical="bottom"/>
    </xf>
    <xf borderId="0" fillId="5" fontId="12" numFmtId="0" xfId="0" applyAlignment="1" applyFont="1">
      <alignment horizontal="left" vertical="bottom"/>
    </xf>
    <xf borderId="3" fillId="5" fontId="12" numFmtId="0" xfId="0" applyAlignment="1" applyBorder="1" applyFont="1">
      <alignment horizontal="left" vertical="bottom"/>
    </xf>
    <xf borderId="13" fillId="5" fontId="12" numFmtId="0" xfId="0" applyAlignment="1" applyBorder="1" applyFont="1">
      <alignment horizontal="left" vertical="bottom"/>
    </xf>
    <xf borderId="0" fillId="0" fontId="12" numFmtId="0" xfId="0" applyAlignment="1" applyFont="1">
      <alignment horizontal="left" vertical="bottom"/>
    </xf>
    <xf borderId="9" fillId="0" fontId="4" numFmtId="0" xfId="0" applyBorder="1" applyFont="1"/>
    <xf borderId="3" fillId="0" fontId="12" numFmtId="0" xfId="0" applyAlignment="1" applyBorder="1" applyFont="1">
      <alignment horizontal="left" vertical="bottom"/>
    </xf>
    <xf borderId="13" fillId="0" fontId="12" numFmtId="0" xfId="0" applyAlignment="1" applyBorder="1" applyFont="1">
      <alignment horizontal="left" vertical="bottom"/>
    </xf>
    <xf borderId="0" fillId="0" fontId="11" numFmtId="10" xfId="0" applyAlignment="1" applyFont="1" applyNumberFormat="1">
      <alignment horizontal="right" readingOrder="0" shrinkToFit="0" vertical="bottom" wrapText="0"/>
    </xf>
    <xf borderId="1" fillId="3" fontId="1" numFmtId="0" xfId="0" applyAlignment="1" applyBorder="1" applyFont="1">
      <alignment readingOrder="0" shrinkToFit="0" vertical="top" wrapText="1"/>
    </xf>
    <xf borderId="13" fillId="3" fontId="11" numFmtId="0" xfId="0" applyAlignment="1" applyBorder="1" applyFont="1">
      <alignment readingOrder="0" vertical="bottom"/>
    </xf>
    <xf borderId="21" fillId="0" fontId="8" numFmtId="0" xfId="0" applyAlignment="1" applyBorder="1" applyFont="1">
      <alignment readingOrder="0" vertical="bottom"/>
    </xf>
    <xf borderId="22" fillId="0" fontId="11" numFmtId="1" xfId="0" applyAlignment="1" applyBorder="1" applyFont="1" applyNumberFormat="1">
      <alignment vertical="bottom"/>
    </xf>
    <xf borderId="22" fillId="0" fontId="12" numFmtId="0" xfId="0" applyAlignment="1" applyBorder="1" applyFont="1">
      <alignment horizontal="left" vertical="bottom"/>
    </xf>
    <xf borderId="23" fillId="0" fontId="12" numFmtId="0" xfId="0" applyAlignment="1" applyBorder="1" applyFont="1">
      <alignment horizontal="left" vertical="bottom"/>
    </xf>
    <xf borderId="21" fillId="0" fontId="12" numFmtId="0" xfId="0" applyAlignment="1" applyBorder="1" applyFont="1">
      <alignment horizontal="left" vertical="bottom"/>
    </xf>
    <xf borderId="0" fillId="0" fontId="11" numFmtId="1" xfId="0" applyAlignment="1" applyFont="1" applyNumberFormat="1">
      <alignment horizontal="right" shrinkToFit="0" vertical="bottom" wrapText="0"/>
    </xf>
    <xf borderId="13" fillId="5" fontId="12" numFmtId="0" xfId="0" applyAlignment="1" applyBorder="1" applyFont="1">
      <alignment horizontal="left" readingOrder="0" vertical="bottom"/>
    </xf>
    <xf borderId="0" fillId="5" fontId="12" numFmtId="0" xfId="0" applyAlignment="1" applyFont="1">
      <alignment horizontal="left" readingOrder="0" vertical="bottom"/>
    </xf>
    <xf borderId="22" fillId="0" fontId="16" numFmtId="0" xfId="0" applyAlignment="1" applyBorder="1" applyFont="1">
      <alignment horizontal="left" vertical="bottom"/>
    </xf>
    <xf borderId="0" fillId="0" fontId="12" numFmtId="0" xfId="0" applyAlignment="1" applyFont="1">
      <alignment horizontal="left" readingOrder="0" vertical="bottom"/>
    </xf>
    <xf borderId="3" fillId="0" fontId="12" numFmtId="0" xfId="0" applyAlignment="1" applyBorder="1" applyFont="1">
      <alignment horizontal="left" readingOrder="0" vertical="bottom"/>
    </xf>
    <xf borderId="0" fillId="5" fontId="11" numFmtId="10" xfId="0" applyAlignment="1" applyFont="1" applyNumberFormat="1">
      <alignment horizontal="right" shrinkToFit="0" vertical="bottom" wrapText="0"/>
    </xf>
    <xf borderId="13" fillId="0" fontId="11" numFmtId="0" xfId="0" applyAlignment="1" applyBorder="1" applyFont="1">
      <alignment vertical="bottom"/>
    </xf>
    <xf borderId="0" fillId="3" fontId="17" numFmtId="0" xfId="0" applyAlignment="1" applyFont="1">
      <alignment horizontal="left" readingOrder="0" shrinkToFit="0" wrapText="0"/>
    </xf>
    <xf borderId="13" fillId="0" fontId="11" numFmtId="0" xfId="0" applyAlignment="1" applyBorder="1" applyFont="1">
      <alignment readingOrder="0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11" fontId="18" numFmtId="0" xfId="0" applyAlignment="1" applyFill="1" applyFont="1">
      <alignment horizontal="center" readingOrder="0" shrinkToFit="0" wrapText="0"/>
    </xf>
    <xf borderId="22" fillId="0" fontId="1" numFmtId="0" xfId="0" applyBorder="1" applyFont="1"/>
    <xf borderId="0" fillId="9" fontId="19" numFmtId="0" xfId="0" applyAlignment="1" applyFont="1">
      <alignment horizontal="center" shrinkToFit="0" wrapText="0"/>
    </xf>
    <xf borderId="0" fillId="5" fontId="20" numFmtId="0" xfId="0" applyAlignment="1" applyFont="1">
      <alignment horizontal="center" readingOrder="0" shrinkToFit="0" vertical="center" wrapText="0"/>
    </xf>
    <xf borderId="0" fillId="5" fontId="20" numFmtId="0" xfId="0" applyAlignment="1" applyFont="1">
      <alignment horizontal="center" readingOrder="0" shrinkToFit="0" vertical="center" wrapText="1"/>
    </xf>
    <xf borderId="0" fillId="5" fontId="20" numFmtId="0" xfId="0" applyAlignment="1" applyFont="1">
      <alignment horizontal="center" readingOrder="0" shrinkToFit="0" vertical="center" wrapText="0"/>
    </xf>
    <xf borderId="0" fillId="5" fontId="20" numFmtId="0" xfId="0" applyAlignment="1" applyFont="1">
      <alignment horizontal="center" readingOrder="0" shrinkToFit="0" vertical="center" wrapText="1"/>
    </xf>
    <xf borderId="0" fillId="5" fontId="21" numFmtId="0" xfId="0" applyAlignment="1" applyFont="1">
      <alignment horizontal="center" shrinkToFit="0" vertical="center" wrapText="0"/>
    </xf>
    <xf borderId="0" fillId="9" fontId="22" numFmtId="0" xfId="0" applyAlignment="1" applyFont="1">
      <alignment horizontal="center" readingOrder="0" shrinkToFit="0" vertical="bottom" wrapText="0"/>
    </xf>
    <xf borderId="0" fillId="0" fontId="23" numFmtId="0" xfId="0" applyAlignment="1" applyFont="1">
      <alignment readingOrder="0" shrinkToFit="0" wrapText="0"/>
    </xf>
    <xf borderId="0" fillId="0" fontId="14" numFmtId="0" xfId="0" applyAlignment="1" applyFont="1">
      <alignment horizontal="left"/>
    </xf>
    <xf borderId="0" fillId="0" fontId="24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vertical="bottom" wrapText="0"/>
    </xf>
    <xf borderId="0" fillId="0" fontId="25" numFmtId="0" xfId="0" applyAlignment="1" applyFont="1">
      <alignment vertical="bottom"/>
    </xf>
    <xf borderId="0" fillId="5" fontId="11" numFmtId="9" xfId="0" applyAlignment="1" applyFont="1" applyNumberFormat="1">
      <alignment horizontal="right" shrinkToFit="0" vertical="bottom" wrapText="0"/>
    </xf>
    <xf borderId="3" fillId="0" fontId="25" numFmtId="0" xfId="0" applyAlignment="1" applyBorder="1" applyFont="1">
      <alignment vertical="bottom"/>
    </xf>
    <xf borderId="0" fillId="0" fontId="11" numFmtId="9" xfId="0" applyAlignment="1" applyFont="1" applyNumberFormat="1">
      <alignment horizontal="right" shrinkToFit="0" vertical="bottom" wrapText="0"/>
    </xf>
    <xf borderId="21" fillId="0" fontId="11" numFmtId="0" xfId="0" applyAlignment="1" applyBorder="1" applyFont="1">
      <alignment readingOrder="0" vertical="bottom"/>
    </xf>
    <xf borderId="0" fillId="3" fontId="26" numFmtId="0" xfId="0" applyAlignment="1" applyFont="1">
      <alignment shrinkToFit="0" wrapText="0"/>
    </xf>
    <xf borderId="22" fillId="0" fontId="11" numFmtId="1" xfId="0" applyAlignment="1" applyBorder="1" applyFont="1" applyNumberFormat="1">
      <alignment horizontal="right" readingOrder="0" vertical="bottom"/>
    </xf>
    <xf borderId="0" fillId="0" fontId="26" numFmtId="0" xfId="0" applyAlignment="1" applyFont="1">
      <alignment shrinkToFit="0" wrapText="0"/>
    </xf>
    <xf borderId="22" fillId="5" fontId="12" numFmtId="0" xfId="0" applyAlignment="1" applyBorder="1" applyFont="1">
      <alignment horizontal="left" vertical="bottom"/>
    </xf>
    <xf borderId="23" fillId="5" fontId="12" numFmtId="0" xfId="0" applyAlignment="1" applyBorder="1" applyFont="1">
      <alignment horizontal="left" vertical="bottom"/>
    </xf>
    <xf borderId="0" fillId="0" fontId="8" numFmtId="0" xfId="0" applyAlignment="1" applyFont="1">
      <alignment horizontal="left" readingOrder="0" shrinkToFit="0" vertical="bottom" wrapText="0"/>
    </xf>
    <xf borderId="0" fillId="9" fontId="10" numFmtId="0" xfId="0" applyAlignment="1" applyFont="1">
      <alignment readingOrder="0" shrinkToFit="0" wrapText="0"/>
    </xf>
    <xf borderId="0" fillId="6" fontId="11" numFmtId="0" xfId="0" applyAlignment="1" applyFont="1">
      <alignment shrinkToFit="0" vertical="bottom" wrapText="0"/>
    </xf>
    <xf borderId="0" fillId="6" fontId="27" numFmtId="0" xfId="0" applyAlignment="1" applyFont="1">
      <alignment readingOrder="0" shrinkToFit="0" vertical="bottom" wrapText="0"/>
    </xf>
    <xf borderId="3" fillId="6" fontId="11" numFmtId="0" xfId="0" applyAlignment="1" applyBorder="1" applyFont="1">
      <alignment shrinkToFit="0" vertical="bottom" wrapText="0"/>
    </xf>
    <xf borderId="0" fillId="6" fontId="26" numFmtId="14" xfId="0" applyAlignment="1" applyFont="1" applyNumberFormat="1">
      <alignment horizontal="left" readingOrder="0" shrinkToFit="0" wrapText="0"/>
    </xf>
    <xf borderId="0" fillId="0" fontId="11" numFmtId="0" xfId="0" applyAlignment="1" applyFont="1">
      <alignment readingOrder="0" vertical="top"/>
    </xf>
    <xf borderId="0" fillId="6" fontId="28" numFmtId="14" xfId="0" applyAlignment="1" applyFont="1" applyNumberFormat="1">
      <alignment horizontal="left" readingOrder="0" shrinkToFit="0" vertical="bottom" wrapText="0"/>
    </xf>
    <xf borderId="0" fillId="0" fontId="11" numFmtId="0" xfId="0" applyFont="1"/>
    <xf borderId="0" fillId="6" fontId="28" numFmtId="0" xfId="0" applyAlignment="1" applyFont="1">
      <alignment readingOrder="0" shrinkToFit="0" vertical="bottom" wrapText="1"/>
    </xf>
    <xf borderId="0" fillId="0" fontId="11" numFmtId="0" xfId="0" applyAlignment="1" applyFont="1">
      <alignment readingOrder="0"/>
    </xf>
    <xf borderId="0" fillId="6" fontId="26" numFmtId="0" xfId="0" applyAlignment="1" applyFont="1">
      <alignment readingOrder="0" shrinkToFit="0" vertical="bottom" wrapText="0"/>
    </xf>
    <xf borderId="0" fillId="6" fontId="26" numFmtId="0" xfId="0" applyAlignment="1" applyFont="1">
      <alignment horizontal="left" readingOrder="0" shrinkToFit="0" wrapText="0"/>
    </xf>
    <xf borderId="0" fillId="6" fontId="25" numFmtId="0" xfId="0" applyAlignment="1" applyFont="1">
      <alignment vertical="bottom"/>
    </xf>
    <xf borderId="0" fillId="6" fontId="29" numFmtId="0" xfId="0" applyAlignment="1" applyFont="1">
      <alignment horizontal="right" shrinkToFit="0" vertical="bottom" wrapText="0"/>
    </xf>
    <xf borderId="3" fillId="6" fontId="25" numFmtId="0" xfId="0" applyAlignment="1" applyBorder="1" applyFont="1">
      <alignment vertical="bottom"/>
    </xf>
    <xf borderId="0" fillId="6" fontId="26" numFmtId="0" xfId="0" applyAlignment="1" applyFont="1">
      <alignment horizontal="right" shrinkToFit="0" wrapText="0"/>
    </xf>
    <xf borderId="0" fillId="6" fontId="26" numFmtId="0" xfId="0" applyAlignment="1" applyFont="1">
      <alignment horizontal="right" readingOrder="0" shrinkToFit="0" wrapText="0"/>
    </xf>
    <xf borderId="3" fillId="6" fontId="26" numFmtId="0" xfId="0" applyAlignment="1" applyBorder="1" applyFont="1">
      <alignment horizontal="right" shrinkToFit="0" wrapText="0"/>
    </xf>
    <xf borderId="0" fillId="6" fontId="26" numFmtId="0" xfId="0" applyAlignment="1" applyFont="1">
      <alignment shrinkToFit="0" wrapText="0"/>
    </xf>
    <xf borderId="0" fillId="6" fontId="29" numFmtId="0" xfId="0" applyAlignment="1" applyFont="1">
      <alignment horizontal="right" shrinkToFit="0" vertical="bottom" wrapText="0"/>
    </xf>
    <xf borderId="0" fillId="6" fontId="25" numFmtId="0" xfId="0" applyAlignment="1" applyFont="1">
      <alignment vertical="bottom"/>
    </xf>
    <xf borderId="3" fillId="6" fontId="25" numFmtId="0" xfId="0" applyAlignment="1" applyBorder="1" applyFont="1">
      <alignment vertical="bottom"/>
    </xf>
    <xf borderId="0" fillId="4" fontId="30" numFmtId="0" xfId="0" applyAlignment="1" applyFont="1">
      <alignment horizontal="center"/>
    </xf>
    <xf borderId="0" fillId="6" fontId="25" numFmtId="0" xfId="0" applyAlignment="1" applyFont="1">
      <alignment readingOrder="0" vertical="bottom"/>
    </xf>
    <xf borderId="0" fillId="0" fontId="30" numFmtId="0" xfId="0" applyAlignment="1" applyFont="1">
      <alignment horizontal="center" readingOrder="0"/>
    </xf>
    <xf borderId="0" fillId="0" fontId="30" numFmtId="0" xfId="0" applyAlignment="1" applyFont="1">
      <alignment horizontal="center"/>
    </xf>
    <xf borderId="0" fillId="6" fontId="28" numFmtId="0" xfId="0" applyAlignment="1" applyFont="1">
      <alignment readingOrder="0" shrinkToFit="0" wrapText="1"/>
    </xf>
    <xf borderId="0" fillId="6" fontId="31" numFmtId="0" xfId="0" applyAlignment="1" applyFont="1">
      <alignment readingOrder="0" shrinkToFit="0" vertical="bottom" wrapText="0"/>
    </xf>
    <xf borderId="0" fillId="9" fontId="32" numFmtId="0" xfId="0" applyAlignment="1" applyFont="1">
      <alignment horizontal="center" readingOrder="0"/>
    </xf>
    <xf borderId="0" fillId="6" fontId="32" numFmtId="0" xfId="0" applyFont="1"/>
    <xf borderId="0" fillId="6" fontId="33" numFmtId="0" xfId="0" applyAlignment="1" applyFont="1">
      <alignment shrinkToFit="0" wrapText="1"/>
    </xf>
    <xf borderId="0" fillId="6" fontId="28" numFmtId="0" xfId="0" applyAlignment="1" applyFont="1">
      <alignment readingOrder="0" shrinkToFit="0" vertical="bottom" wrapText="0"/>
    </xf>
    <xf borderId="0" fillId="6" fontId="28" numFmtId="0" xfId="0" applyAlignment="1" applyFont="1">
      <alignment readingOrder="0" vertical="bottom"/>
    </xf>
    <xf borderId="0" fillId="5" fontId="1" numFmtId="0" xfId="0" applyAlignment="1" applyFont="1">
      <alignment readingOrder="0"/>
    </xf>
    <xf borderId="0" fillId="5" fontId="1" numFmtId="0" xfId="0" applyFont="1"/>
    <xf borderId="0" fillId="11" fontId="32" numFmtId="0" xfId="0" applyFont="1"/>
    <xf borderId="0" fillId="4" fontId="34" numFmtId="0" xfId="0" applyAlignment="1" applyFont="1">
      <alignment horizontal="left" readingOrder="0" shrinkToFit="0" wrapText="1"/>
    </xf>
    <xf borderId="0" fillId="6" fontId="28" numFmtId="0" xfId="0" applyAlignment="1" applyFont="1">
      <alignment vertical="bottom"/>
    </xf>
    <xf borderId="0" fillId="3" fontId="35" numFmtId="0" xfId="0" applyAlignment="1" applyFont="1">
      <alignment horizontal="left" readingOrder="0" shrinkToFit="0" wrapText="1"/>
    </xf>
    <xf borderId="3" fillId="6" fontId="28" numFmtId="0" xfId="0" applyAlignment="1" applyBorder="1" applyFont="1">
      <alignment vertical="bottom"/>
    </xf>
    <xf borderId="0" fillId="3" fontId="32" numFmtId="0" xfId="0" applyFont="1"/>
    <xf borderId="0" fillId="11" fontId="1" numFmtId="0" xfId="0" applyAlignment="1" applyFont="1">
      <alignment readingOrder="0"/>
    </xf>
    <xf borderId="0" fillId="11" fontId="1" numFmtId="0" xfId="0" applyFont="1"/>
    <xf borderId="0" fillId="6" fontId="36" numFmtId="0" xfId="0" applyAlignment="1" applyFont="1">
      <alignment readingOrder="0" shrinkToFit="0" vertical="bottom" wrapText="0"/>
    </xf>
    <xf borderId="0" fillId="5" fontId="20" numFmtId="0" xfId="0" applyAlignment="1" applyFont="1">
      <alignment horizontal="left" readingOrder="0" shrinkToFit="0" wrapText="1"/>
    </xf>
    <xf borderId="0" fillId="5" fontId="32" numFmtId="0" xfId="0" applyFont="1"/>
    <xf borderId="0" fillId="6" fontId="28" numFmtId="0" xfId="0" applyAlignment="1" applyFont="1">
      <alignment readingOrder="0" shrinkToFit="0" vertical="bottom" wrapText="0"/>
    </xf>
    <xf borderId="0" fillId="12" fontId="1" numFmtId="0" xfId="0" applyAlignment="1" applyFill="1" applyFont="1">
      <alignment readingOrder="0"/>
    </xf>
    <xf borderId="0" fillId="12" fontId="1" numFmtId="0" xfId="0" applyFont="1"/>
    <xf borderId="0" fillId="0" fontId="25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wrapText="1"/>
    </xf>
    <xf borderId="0" fillId="11" fontId="33" numFmtId="0" xfId="0" applyAlignment="1" applyFont="1">
      <alignment shrinkToFit="0" wrapText="1"/>
    </xf>
    <xf borderId="0" fillId="11" fontId="1" numFmtId="0" xfId="0" applyAlignment="1" applyFont="1">
      <alignment readingOrder="0"/>
    </xf>
    <xf borderId="0" fillId="11" fontId="25" numFmtId="0" xfId="0" applyAlignment="1" applyFont="1">
      <alignment shrinkToFit="0" wrapText="1"/>
    </xf>
    <xf borderId="0" fillId="9" fontId="37" numFmtId="0" xfId="0" applyAlignment="1" applyFont="1">
      <alignment horizontal="left" readingOrder="0" shrinkToFit="0" vertical="top" wrapText="1"/>
    </xf>
    <xf borderId="0" fillId="12" fontId="1" numFmtId="0" xfId="0" applyAlignment="1" applyFont="1">
      <alignment readingOrder="0"/>
    </xf>
    <xf borderId="0" fillId="9" fontId="37" numFmtId="0" xfId="0" applyAlignment="1" applyFont="1">
      <alignment readingOrder="0"/>
    </xf>
    <xf borderId="0" fillId="0" fontId="1" numFmtId="0" xfId="0" applyAlignment="1" applyFont="1">
      <alignment readingOrder="0"/>
    </xf>
    <xf borderId="0" fillId="12" fontId="38" numFmtId="0" xfId="0" applyAlignment="1" applyFont="1">
      <alignment horizontal="left" readingOrder="0" shrinkToFit="0" vertical="top" wrapText="1"/>
    </xf>
    <xf borderId="0" fillId="3" fontId="1" numFmtId="0" xfId="0" applyAlignment="1" applyFont="1">
      <alignment readingOrder="0"/>
    </xf>
    <xf borderId="0" fillId="12" fontId="39" numFmtId="0" xfId="0" applyAlignment="1" applyFont="1">
      <alignment readingOrder="0" shrinkToFit="0" wrapText="1"/>
    </xf>
    <xf borderId="0" fillId="3" fontId="1" numFmtId="0" xfId="0" applyFont="1"/>
    <xf borderId="0" fillId="0" fontId="29" numFmtId="0" xfId="0" applyAlignment="1" applyFont="1">
      <alignment horizontal="left" readingOrder="0" shrinkToFit="0" vertical="top" wrapText="1"/>
    </xf>
    <xf borderId="0" fillId="0" fontId="29" numFmtId="0" xfId="0" applyAlignment="1" applyFont="1">
      <alignment horizontal="left" readingOrder="0" shrinkToFit="0" wrapText="1"/>
    </xf>
    <xf borderId="0" fillId="9" fontId="26" numFmtId="0" xfId="0" applyAlignment="1" applyFont="1">
      <alignment horizontal="left" shrinkToFit="0" wrapText="0"/>
    </xf>
    <xf borderId="0" fillId="0" fontId="29" numFmtId="0" xfId="0" applyAlignment="1" applyFont="1">
      <alignment horizontal="left" readingOrder="0"/>
    </xf>
    <xf borderId="0" fillId="0" fontId="29" numFmtId="0" xfId="0" applyAlignment="1" applyFont="1">
      <alignment readingOrder="0" shrinkToFit="0" wrapText="1"/>
    </xf>
    <xf borderId="0" fillId="0" fontId="40" numFmtId="0" xfId="0" applyAlignment="1" applyFont="1">
      <alignment readingOrder="0" shrinkToFit="0" vertical="bottom" wrapText="0"/>
    </xf>
    <xf borderId="0" fillId="0" fontId="29" numFmtId="0" xfId="0" applyAlignment="1" applyFont="1">
      <alignment readingOrder="0"/>
    </xf>
    <xf borderId="0" fillId="0" fontId="28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8" numFmtId="0" xfId="0" applyAlignment="1" applyFont="1">
      <alignment readingOrder="0" shrinkToFit="0" vertical="bottom" wrapText="0"/>
    </xf>
    <xf borderId="0" fillId="3" fontId="41" numFmtId="0" xfId="0" applyAlignment="1" applyFont="1">
      <alignment readingOrder="0"/>
    </xf>
    <xf borderId="0" fillId="0" fontId="26" numFmtId="0" xfId="0" applyAlignment="1" applyFont="1">
      <alignment readingOrder="0" shrinkToFit="0" vertical="bottom" wrapText="0"/>
    </xf>
    <xf borderId="0" fillId="5" fontId="1" numFmtId="0" xfId="0" applyAlignment="1" applyFont="1">
      <alignment readingOrder="0"/>
    </xf>
    <xf borderId="0" fillId="0" fontId="26" numFmtId="0" xfId="0" applyAlignment="1" applyFont="1">
      <alignment horizontal="right" shrinkToFit="0" wrapText="0"/>
    </xf>
    <xf borderId="0" fillId="12" fontId="39" numFmtId="0" xfId="0" applyAlignment="1" applyFont="1">
      <alignment readingOrder="0" shrinkToFit="0" vertical="top" wrapText="1"/>
    </xf>
    <xf borderId="3" fillId="0" fontId="26" numFmtId="0" xfId="0" applyAlignment="1" applyBorder="1" applyFont="1">
      <alignment horizontal="right" shrinkToFit="0" wrapText="0"/>
    </xf>
    <xf borderId="0" fillId="0" fontId="29" numFmtId="0" xfId="0" applyAlignment="1" applyFont="1">
      <alignment readingOrder="0"/>
    </xf>
    <xf borderId="0" fillId="11" fontId="41" numFmtId="0" xfId="0" applyAlignment="1" applyFont="1">
      <alignment readingOrder="0"/>
    </xf>
    <xf borderId="0" fillId="0" fontId="26" numFmtId="0" xfId="0" applyAlignment="1" applyFont="1">
      <alignment horizontal="right" readingOrder="0" shrinkToFit="0" wrapText="0"/>
    </xf>
    <xf borderId="0" fillId="0" fontId="29" numFmtId="0" xfId="0" applyFont="1"/>
    <xf borderId="0" fillId="0" fontId="25" numFmtId="0" xfId="0" applyAlignment="1" applyFont="1">
      <alignment vertical="bottom"/>
    </xf>
    <xf borderId="3" fillId="0" fontId="25" numFmtId="0" xfId="0" applyAlignment="1" applyBorder="1" applyFont="1">
      <alignment vertical="bottom"/>
    </xf>
    <xf borderId="0" fillId="0" fontId="26" numFmtId="49" xfId="0" applyAlignment="1" applyFont="1" applyNumberFormat="1">
      <alignment readingOrder="0" shrinkToFit="0" vertical="bottom" wrapText="0"/>
    </xf>
    <xf borderId="0" fillId="0" fontId="40" numFmtId="49" xfId="0" applyAlignment="1" applyFont="1" applyNumberFormat="1">
      <alignment readingOrder="0" shrinkToFit="0" vertical="bottom" wrapText="0"/>
    </xf>
    <xf borderId="0" fillId="0" fontId="28" numFmtId="49" xfId="0" applyAlignment="1" applyFont="1" applyNumberFormat="1">
      <alignment readingOrder="0" shrinkToFit="0" vertical="bottom" wrapText="0"/>
    </xf>
    <xf borderId="0" fillId="0" fontId="28" numFmtId="49" xfId="0" applyAlignment="1" applyFont="1" applyNumberFormat="1">
      <alignment readingOrder="0" shrinkToFit="0" vertical="bottom" wrapText="0"/>
    </xf>
    <xf borderId="3" fillId="0" fontId="26" numFmtId="0" xfId="0" applyAlignment="1" applyBorder="1" applyFont="1">
      <alignment horizontal="right" readingOrder="0" shrinkToFit="0" wrapText="0"/>
    </xf>
    <xf borderId="0" fillId="0" fontId="26" numFmtId="49" xfId="0" applyAlignment="1" applyFont="1" applyNumberFormat="1">
      <alignment shrinkToFit="0" wrapText="0"/>
    </xf>
    <xf borderId="0" fillId="0" fontId="42" numFmtId="0" xfId="0" applyFont="1"/>
    <xf borderId="3" fillId="0" fontId="25" numFmtId="0" xfId="0" applyAlignment="1" applyBorder="1" applyFont="1">
      <alignment readingOrder="0" vertical="bottom"/>
    </xf>
    <xf borderId="0" fillId="0" fontId="43" numFmtId="0" xfId="0" applyAlignment="1" applyFont="1">
      <alignment shrinkToFit="0" vertical="top" wrapText="0"/>
    </xf>
    <xf borderId="0" fillId="0" fontId="44" numFmtId="49" xfId="0" applyAlignment="1" applyFont="1" applyNumberFormat="1">
      <alignment shrinkToFit="0" vertical="top" wrapText="0"/>
    </xf>
    <xf borderId="0" fillId="4" fontId="34" numFmtId="0" xfId="0" applyAlignment="1" applyFont="1">
      <alignment readingOrder="0" shrinkToFit="0" vertical="bottom" wrapText="0"/>
    </xf>
    <xf borderId="0" fillId="5" fontId="45" numFmtId="0" xfId="0" applyAlignment="1" applyFont="1">
      <alignment readingOrder="0" shrinkToFit="0" vertical="bottom" wrapText="0"/>
    </xf>
    <xf borderId="0" fillId="5" fontId="46" numFmtId="0" xfId="0" applyAlignment="1" applyFont="1">
      <alignment readingOrder="0" shrinkToFit="0" vertical="bottom" wrapText="0"/>
    </xf>
    <xf borderId="0" fillId="5" fontId="46" numFmtId="0" xfId="0" applyAlignment="1" applyFont="1">
      <alignment shrinkToFit="0" vertical="bottom" wrapText="0"/>
    </xf>
    <xf borderId="0" fillId="5" fontId="46" numFmtId="0" xfId="0" applyAlignment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0" fillId="0" fontId="29" numFmtId="0" xfId="0" applyAlignment="1" applyFont="1">
      <alignment shrinkToFit="0" vertical="bottom" wrapText="0"/>
    </xf>
    <xf borderId="0" fillId="0" fontId="29" numFmtId="0" xfId="0" applyAlignment="1" applyFont="1">
      <alignment horizontal="right" shrinkToFit="0" vertical="bottom" wrapText="0"/>
    </xf>
    <xf borderId="0" fillId="0" fontId="27" numFmtId="0" xfId="0" applyAlignment="1" applyFont="1">
      <alignment shrinkToFit="0" vertical="bottom" wrapText="0"/>
    </xf>
    <xf borderId="0" fillId="0" fontId="29" numFmtId="0" xfId="0" applyAlignment="1" applyFont="1">
      <alignment shrinkToFit="0" vertical="bottom" wrapText="0"/>
    </xf>
    <xf borderId="0" fillId="0" fontId="47" numFmtId="0" xfId="0" applyAlignment="1" applyFont="1">
      <alignment vertical="bottom"/>
    </xf>
    <xf borderId="0" fillId="11" fontId="48" numFmtId="0" xfId="0" applyAlignment="1" applyFont="1">
      <alignment horizontal="left" readingOrder="0" vertical="bottom"/>
    </xf>
    <xf borderId="0" fillId="0" fontId="29" numFmtId="0" xfId="0" applyAlignment="1" applyFont="1">
      <alignment horizontal="right" readingOrder="0" shrinkToFit="0" vertical="bottom" wrapText="0"/>
    </xf>
    <xf borderId="0" fillId="4" fontId="34" numFmtId="0" xfId="0" applyAlignment="1" applyFont="1">
      <alignment horizontal="left" readingOrder="0" vertical="bottom"/>
    </xf>
    <xf borderId="0" fillId="0" fontId="49" numFmtId="0" xfId="0" applyAlignment="1" applyFont="1">
      <alignment horizontal="left" readingOrder="0" shrinkToFit="0" wrapText="1"/>
    </xf>
    <xf borderId="0" fillId="0" fontId="25" numFmtId="0" xfId="0" applyAlignment="1" applyFont="1">
      <alignment readingOrder="0" vertical="bottom"/>
    </xf>
    <xf borderId="0" fillId="0" fontId="29" numFmtId="0" xfId="0" applyAlignment="1" applyFont="1">
      <alignment horizontal="right" shrinkToFit="0" vertical="bottom" wrapText="0"/>
    </xf>
    <xf borderId="0" fillId="9" fontId="26" numFmtId="0" xfId="0" applyAlignment="1" applyFont="1">
      <alignment shrinkToFit="0" wrapText="0"/>
    </xf>
    <xf borderId="0" fillId="4" fontId="48" numFmtId="0" xfId="0" applyAlignment="1" applyFont="1">
      <alignment horizontal="left" readingOrder="0" vertical="bottom"/>
    </xf>
    <xf borderId="0" fillId="3" fontId="50" numFmtId="0" xfId="0" applyAlignment="1" applyFont="1">
      <alignment horizontal="left" readingOrder="0" vertical="bottom"/>
    </xf>
    <xf borderId="0" fillId="5" fontId="51" numFmtId="0" xfId="0" applyAlignment="1" applyFont="1">
      <alignment horizontal="left" readingOrder="0"/>
    </xf>
    <xf borderId="0" fillId="0" fontId="26" numFmtId="0" xfId="0" applyAlignment="1" applyFont="1">
      <alignment shrinkToFit="0" vertical="bottom" wrapText="0"/>
    </xf>
    <xf borderId="0" fillId="9" fontId="52" numFmtId="0" xfId="0" applyAlignment="1" applyFont="1">
      <alignment shrinkToFit="0" vertical="top" wrapText="0"/>
    </xf>
    <xf borderId="0" fillId="0" fontId="47" numFmtId="0" xfId="0" applyAlignment="1" applyFont="1">
      <alignment vertical="bottom"/>
    </xf>
    <xf borderId="0" fillId="0" fontId="28" numFmtId="0" xfId="0" applyAlignment="1" applyFont="1">
      <alignment vertical="bottom"/>
    </xf>
    <xf borderId="0" fillId="0" fontId="28" numFmtId="0" xfId="0" applyAlignment="1" applyFont="1">
      <alignment horizontal="right"/>
    </xf>
    <xf borderId="3" fillId="0" fontId="28" numFmtId="0" xfId="0" applyAlignment="1" applyBorder="1" applyFont="1">
      <alignment horizontal="right"/>
    </xf>
    <xf borderId="0" fillId="9" fontId="28" numFmtId="0" xfId="0" applyFont="1"/>
    <xf borderId="0" fillId="0" fontId="28" numFmtId="0" xfId="0" applyFont="1"/>
    <xf borderId="0" fillId="0" fontId="28" numFmtId="0" xfId="0" applyFont="1"/>
    <xf borderId="3" fillId="0" fontId="28" numFmtId="0" xfId="0" applyBorder="1" applyFont="1"/>
    <xf borderId="0" fillId="5" fontId="30" numFmtId="0" xfId="0" applyFont="1"/>
    <xf borderId="0" fillId="0" fontId="53" numFmtId="0" xfId="0" applyAlignment="1" applyFont="1">
      <alignment horizontal="left" readingOrder="0" vertical="top"/>
    </xf>
    <xf borderId="0" fillId="0" fontId="28" numFmtId="0" xfId="0" applyAlignment="1" applyFont="1">
      <alignment readingOrder="0" vertical="bottom"/>
    </xf>
    <xf borderId="0" fillId="0" fontId="25" numFmtId="0" xfId="0" applyAlignment="1" applyFont="1">
      <alignment shrinkToFit="0" wrapText="1"/>
    </xf>
    <xf borderId="0" fillId="0" fontId="28" numFmtId="0" xfId="0" applyAlignment="1" applyFont="1">
      <alignment readingOrder="0"/>
    </xf>
    <xf borderId="0" fillId="0" fontId="53" numFmtId="0" xfId="0" applyAlignment="1" applyFont="1">
      <alignment vertical="top"/>
    </xf>
    <xf borderId="0" fillId="0" fontId="25" numFmtId="0" xfId="0" applyAlignment="1" applyFont="1">
      <alignment shrinkToFit="0" vertical="top" wrapText="1"/>
    </xf>
    <xf borderId="0" fillId="0" fontId="54" numFmtId="0" xfId="0" applyAlignment="1" applyFont="1">
      <alignment horizontal="left" readingOrder="0" shrinkToFit="0" vertical="top" wrapText="1"/>
    </xf>
    <xf borderId="0" fillId="0" fontId="25" numFmtId="0" xfId="0" applyAlignment="1" applyFont="1">
      <alignment horizontal="left" readingOrder="0" shrinkToFit="0" vertical="bottom" wrapText="1"/>
    </xf>
    <xf borderId="0" fillId="0" fontId="55" numFmtId="0" xfId="0" applyAlignment="1" applyFont="1">
      <alignment horizontal="left" readingOrder="0" vertical="top"/>
    </xf>
    <xf borderId="0" fillId="0" fontId="29" numFmtId="0" xfId="0" applyAlignment="1" applyFont="1">
      <alignment horizontal="left" readingOrder="0" shrinkToFit="0" vertical="bottom" wrapText="1"/>
    </xf>
    <xf borderId="0" fillId="0" fontId="25" numFmtId="0" xfId="0" applyAlignment="1" applyFont="1">
      <alignment vertical="top"/>
    </xf>
    <xf borderId="0" fillId="0" fontId="25" numFmtId="0" xfId="0" applyFont="1"/>
    <xf borderId="0" fillId="11" fontId="13" numFmtId="0" xfId="0" applyAlignment="1" applyFont="1">
      <alignment horizontal="left" readingOrder="0" vertical="bottom"/>
    </xf>
    <xf borderId="0" fillId="11" fontId="55" numFmtId="0" xfId="0" applyAlignment="1" applyFont="1">
      <alignment vertical="bottom"/>
    </xf>
    <xf borderId="0" fillId="4" fontId="55" numFmtId="0" xfId="0" applyAlignment="1" applyFont="1">
      <alignment vertical="bottom"/>
    </xf>
    <xf borderId="0" fillId="5" fontId="20" numFmtId="0" xfId="0" applyAlignment="1" applyFont="1">
      <alignment horizontal="left" readingOrder="0" vertical="bottom"/>
    </xf>
    <xf borderId="0" fillId="5" fontId="20" numFmtId="0" xfId="0" applyAlignment="1" applyFont="1">
      <alignment vertical="bottom"/>
    </xf>
    <xf borderId="0" fillId="11" fontId="25" numFmtId="0" xfId="0" applyAlignment="1" applyFont="1">
      <alignment vertical="bottom"/>
    </xf>
    <xf borderId="0" fillId="5" fontId="25" numFmtId="0" xfId="0" applyAlignment="1" applyFont="1">
      <alignment vertical="bottom"/>
    </xf>
    <xf borderId="0" fillId="11" fontId="25" numFmtId="0" xfId="0" applyFont="1"/>
    <xf borderId="0" fillId="4" fontId="34" numFmtId="0" xfId="0" applyAlignment="1" applyFont="1">
      <alignment readingOrder="0"/>
    </xf>
    <xf borderId="0" fillId="5" fontId="20" numFmtId="0" xfId="0" applyAlignment="1" applyFont="1">
      <alignment horizontal="left" readingOrder="0"/>
    </xf>
    <xf borderId="0" fillId="0" fontId="1" numFmtId="14" xfId="0" applyAlignment="1" applyFont="1" applyNumberFormat="1">
      <alignment readingOrder="0"/>
    </xf>
    <xf borderId="0" fillId="0" fontId="56" numFmtId="0" xfId="0" applyFont="1"/>
    <xf borderId="0" fillId="0" fontId="1" numFmtId="0" xfId="0" applyAlignment="1" applyFont="1">
      <alignment readingOrder="0" shrinkToFit="0" vertical="bottom" wrapText="0"/>
    </xf>
    <xf borderId="0" fillId="0" fontId="57" numFmtId="0" xfId="0" applyAlignment="1" applyFont="1">
      <alignment readingOrder="0"/>
    </xf>
    <xf borderId="0" fillId="0" fontId="1" numFmtId="0" xfId="0" applyAlignment="1" applyFont="1">
      <alignment shrinkToFit="0" vertical="bottom" wrapText="0"/>
    </xf>
    <xf borderId="0" fillId="0" fontId="5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514350</xdr:colOff>
      <xdr:row>1</xdr:row>
      <xdr:rowOff>-38100</xdr:rowOff>
    </xdr:from>
    <xdr:to>
      <xdr:col>6</xdr:col>
      <xdr:colOff>438150</xdr:colOff>
      <xdr:row>24</xdr:row>
      <xdr:rowOff>85725</xdr:rowOff>
    </xdr:to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838950" cy="644842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0</xdr:colOff>
      <xdr:row>13</xdr:row>
      <xdr:rowOff>190500</xdr:rowOff>
    </xdr:from>
    <xdr:to>
      <xdr:col>7</xdr:col>
      <xdr:colOff>933450</xdr:colOff>
      <xdr:row>16</xdr:row>
      <xdr:rowOff>47625</xdr:rowOff>
    </xdr:to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33450" cy="457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1</xdr:col>
      <xdr:colOff>857250</xdr:colOff>
      <xdr:row>17</xdr:row>
      <xdr:rowOff>161925</xdr:rowOff>
    </xdr:from>
    <xdr:to>
      <xdr:col>1</xdr:col>
      <xdr:colOff>2333625</xdr:colOff>
      <xdr:row>25</xdr:row>
      <xdr:rowOff>19050</xdr:rowOff>
    </xdr:to>
    <xdr:sp>
      <xdr:nvSpPr>
        <xdr:cNvPr id="3" name="Shape 3"/>
        <xdr:cNvSpPr/>
      </xdr:nvSpPr>
      <xdr:spPr>
        <a:xfrm>
          <a:off x="2371725" y="1381125"/>
          <a:ext cx="666900" cy="571500"/>
        </a:xfrm>
        <a:prstGeom prst="rect">
          <a:avLst/>
        </a:prstGeom>
        <a:noFill/>
        <a:ln cap="flat" cmpd="sng" w="19050">
          <a:solidFill>
            <a:srgbClr val="000000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Persona Picture</a:t>
          </a:r>
          <a:endParaRPr sz="10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1</xdr:col>
      <xdr:colOff>857250</xdr:colOff>
      <xdr:row>17</xdr:row>
      <xdr:rowOff>161925</xdr:rowOff>
    </xdr:from>
    <xdr:to>
      <xdr:col>1</xdr:col>
      <xdr:colOff>2333625</xdr:colOff>
      <xdr:row>25</xdr:row>
      <xdr:rowOff>19050</xdr:rowOff>
    </xdr:to>
    <xdr:sp>
      <xdr:nvSpPr>
        <xdr:cNvPr id="3" name="Shape 3"/>
        <xdr:cNvSpPr/>
      </xdr:nvSpPr>
      <xdr:spPr>
        <a:xfrm>
          <a:off x="2371725" y="1381125"/>
          <a:ext cx="666900" cy="571500"/>
        </a:xfrm>
        <a:prstGeom prst="rect">
          <a:avLst/>
        </a:prstGeom>
        <a:noFill/>
        <a:ln cap="flat" cmpd="sng" w="19050">
          <a:solidFill>
            <a:srgbClr val="000000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Persona Picture</a:t>
          </a:r>
          <a:endParaRPr sz="10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1</xdr:col>
      <xdr:colOff>857250</xdr:colOff>
      <xdr:row>17</xdr:row>
      <xdr:rowOff>161925</xdr:rowOff>
    </xdr:from>
    <xdr:to>
      <xdr:col>1</xdr:col>
      <xdr:colOff>2333625</xdr:colOff>
      <xdr:row>25</xdr:row>
      <xdr:rowOff>19050</xdr:rowOff>
    </xdr:to>
    <xdr:sp>
      <xdr:nvSpPr>
        <xdr:cNvPr id="3" name="Shape 3"/>
        <xdr:cNvSpPr/>
      </xdr:nvSpPr>
      <xdr:spPr>
        <a:xfrm>
          <a:off x="2371725" y="1381125"/>
          <a:ext cx="666900" cy="571500"/>
        </a:xfrm>
        <a:prstGeom prst="rect">
          <a:avLst/>
        </a:prstGeom>
        <a:noFill/>
        <a:ln cap="flat" cmpd="sng" w="19050">
          <a:solidFill>
            <a:srgbClr val="000000"/>
          </a:solidFill>
          <a:prstDash val="solid"/>
          <a:round/>
          <a:headEnd len="med" w="med" type="none"/>
          <a:tailEnd len="med" w="med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Persona Picture</a:t>
          </a:r>
          <a:endParaRPr sz="1000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24.5" customHeight="1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3"/>
    </row>
    <row r="4">
      <c r="A4" s="3"/>
      <c r="B4" s="3"/>
      <c r="C4" s="3"/>
      <c r="D4" s="3"/>
      <c r="E4" s="3"/>
      <c r="F4" s="3"/>
      <c r="G4" s="3"/>
      <c r="H4" s="11" t="s">
        <v>3</v>
      </c>
      <c r="I4" s="27"/>
      <c r="J4" s="27"/>
      <c r="K4" s="27"/>
      <c r="L4" s="27"/>
      <c r="M4" s="31"/>
      <c r="N4" s="3"/>
    </row>
    <row r="5">
      <c r="A5" s="3"/>
      <c r="B5" s="3"/>
      <c r="C5" s="3"/>
      <c r="D5" s="3"/>
      <c r="E5" s="3"/>
      <c r="F5" s="3"/>
      <c r="G5" s="3"/>
      <c r="H5" s="33"/>
      <c r="I5" s="33"/>
      <c r="J5" s="33"/>
      <c r="K5" s="33"/>
      <c r="L5" s="33"/>
      <c r="M5" s="33"/>
      <c r="N5" s="3"/>
    </row>
    <row r="6">
      <c r="A6" s="3"/>
      <c r="B6" s="3"/>
      <c r="C6" s="3"/>
      <c r="D6" s="3"/>
      <c r="E6" s="3"/>
      <c r="F6" s="3"/>
      <c r="G6" s="3"/>
      <c r="H6" s="38" t="s">
        <v>22</v>
      </c>
      <c r="I6" s="40"/>
      <c r="J6" s="40"/>
      <c r="K6" s="40"/>
      <c r="L6" s="40"/>
      <c r="M6" s="42"/>
      <c r="N6" s="3"/>
    </row>
    <row r="7">
      <c r="A7" s="3"/>
      <c r="B7" s="3"/>
      <c r="C7" s="3"/>
      <c r="D7" s="3"/>
      <c r="E7" s="3"/>
      <c r="F7" s="3"/>
      <c r="G7" s="3"/>
      <c r="H7" s="44"/>
      <c r="M7" s="50"/>
      <c r="N7" s="3"/>
    </row>
    <row r="8" ht="42.75" customHeight="1">
      <c r="A8" s="3"/>
      <c r="B8" s="3"/>
      <c r="C8" s="3"/>
      <c r="D8" s="3"/>
      <c r="E8" s="3"/>
      <c r="F8" s="3"/>
      <c r="G8" s="3"/>
      <c r="H8" s="53"/>
      <c r="I8" s="54"/>
      <c r="J8" s="54"/>
      <c r="K8" s="54"/>
      <c r="L8" s="54"/>
      <c r="M8" s="56"/>
      <c r="N8" s="3"/>
    </row>
    <row r="9">
      <c r="A9" s="3"/>
      <c r="B9" s="3"/>
      <c r="C9" s="3"/>
      <c r="D9" s="3"/>
      <c r="E9" s="3"/>
      <c r="F9" s="3"/>
      <c r="G9" s="3"/>
      <c r="H9" s="33"/>
      <c r="I9" s="33"/>
      <c r="J9" s="33"/>
      <c r="K9" s="33"/>
      <c r="L9" s="33"/>
      <c r="M9" s="33"/>
      <c r="N9" s="3"/>
    </row>
    <row r="10">
      <c r="A10" s="3"/>
      <c r="B10" s="3"/>
      <c r="C10" s="3"/>
      <c r="D10" s="3"/>
      <c r="E10" s="3"/>
      <c r="F10" s="3"/>
      <c r="G10" s="3"/>
      <c r="H10" s="38" t="s">
        <v>29</v>
      </c>
      <c r="I10" s="40"/>
      <c r="J10" s="40"/>
      <c r="K10" s="40"/>
      <c r="L10" s="40"/>
      <c r="M10" s="42"/>
      <c r="N10" s="3"/>
    </row>
    <row r="11">
      <c r="A11" s="3"/>
      <c r="B11" s="3"/>
      <c r="C11" s="3"/>
      <c r="D11" s="3"/>
      <c r="E11" s="3"/>
      <c r="F11" s="3"/>
      <c r="G11" s="3"/>
      <c r="H11" s="53"/>
      <c r="I11" s="54"/>
      <c r="J11" s="54"/>
      <c r="K11" s="54"/>
      <c r="L11" s="54"/>
      <c r="M11" s="56"/>
      <c r="N11" s="3"/>
    </row>
    <row r="12">
      <c r="A12" s="3"/>
      <c r="B12" s="3"/>
      <c r="C12" s="3"/>
      <c r="D12" s="3"/>
      <c r="E12" s="3"/>
      <c r="F12" s="3"/>
      <c r="G12" s="3"/>
      <c r="H12" s="33"/>
      <c r="I12" s="33"/>
      <c r="J12" s="33"/>
      <c r="K12" s="33"/>
      <c r="L12" s="33"/>
      <c r="M12" s="33"/>
      <c r="N12" s="3"/>
    </row>
    <row r="13">
      <c r="A13" s="3"/>
      <c r="B13" s="3"/>
      <c r="C13" s="3"/>
      <c r="D13" s="3"/>
      <c r="E13" s="3"/>
      <c r="F13" s="3"/>
      <c r="G13" s="3"/>
      <c r="H13" s="66" t="str">
        <f>HYPERLINK("http://hubs.ly/H01LKkC0","Click here to schedule an inbound marketing evaluation.")</f>
        <v>Click here to schedule an inbound marketing evaluation.</v>
      </c>
      <c r="I13" s="27"/>
      <c r="J13" s="27"/>
      <c r="K13" s="27"/>
      <c r="L13" s="27"/>
      <c r="M13" s="31"/>
      <c r="N13" s="3"/>
    </row>
    <row r="14">
      <c r="A14" s="3"/>
      <c r="B14" s="3"/>
      <c r="C14" s="3"/>
      <c r="D14" s="3"/>
      <c r="E14" s="3"/>
      <c r="F14" s="3"/>
      <c r="G14" s="3"/>
      <c r="H14" s="33"/>
      <c r="I14" s="33"/>
      <c r="J14" s="33"/>
      <c r="K14" s="33"/>
      <c r="L14" s="33"/>
      <c r="M14" s="33"/>
      <c r="N14" s="3"/>
    </row>
    <row r="15">
      <c r="A15" s="3"/>
      <c r="B15" s="3"/>
      <c r="C15" s="3"/>
      <c r="D15" s="3"/>
      <c r="E15" s="3"/>
      <c r="F15" s="3"/>
      <c r="G15" s="3"/>
      <c r="H15" s="73"/>
      <c r="I15" s="40"/>
      <c r="J15" s="40"/>
      <c r="K15" s="40"/>
      <c r="L15" s="40"/>
      <c r="M15" s="42"/>
      <c r="N15" s="3"/>
    </row>
    <row r="16">
      <c r="A16" s="3"/>
      <c r="B16" s="3"/>
      <c r="C16" s="3"/>
      <c r="D16" s="3"/>
      <c r="E16" s="3"/>
      <c r="F16" s="3"/>
      <c r="G16" s="3"/>
      <c r="H16" s="44"/>
      <c r="M16" s="50"/>
      <c r="N16" s="3"/>
    </row>
    <row r="17">
      <c r="A17" s="3"/>
      <c r="B17" s="3"/>
      <c r="C17" s="3"/>
      <c r="D17" s="3"/>
      <c r="E17" s="3"/>
      <c r="F17" s="3"/>
      <c r="G17" s="3"/>
      <c r="H17" s="53"/>
      <c r="I17" s="54"/>
      <c r="J17" s="54"/>
      <c r="K17" s="54"/>
      <c r="L17" s="54"/>
      <c r="M17" s="56"/>
      <c r="N17" s="3"/>
    </row>
    <row r="18">
      <c r="A18" s="3"/>
      <c r="B18" s="3"/>
      <c r="C18" s="3"/>
      <c r="D18" s="3"/>
      <c r="E18" s="3"/>
      <c r="F18" s="3"/>
      <c r="G18" s="3"/>
      <c r="H18" s="77"/>
      <c r="I18" s="77"/>
      <c r="J18" s="77"/>
      <c r="K18" s="77"/>
      <c r="L18" s="77"/>
      <c r="M18" s="77"/>
      <c r="N18" s="3"/>
    </row>
    <row r="19">
      <c r="A19" s="3"/>
      <c r="B19" s="3"/>
      <c r="C19" s="3"/>
      <c r="D19" s="3"/>
      <c r="E19" s="3"/>
      <c r="F19" s="3"/>
      <c r="G19" s="3"/>
      <c r="H19" s="77"/>
      <c r="I19" s="77"/>
      <c r="J19" s="77"/>
      <c r="K19" s="77"/>
      <c r="L19" s="77"/>
      <c r="M19" s="77"/>
      <c r="N19" s="3"/>
    </row>
    <row r="20">
      <c r="A20" s="3"/>
      <c r="B20" s="3"/>
      <c r="C20" s="3"/>
      <c r="D20" s="3"/>
      <c r="E20" s="3"/>
      <c r="F20" s="3"/>
      <c r="G20" s="3"/>
      <c r="H20" s="77"/>
      <c r="I20" s="77"/>
      <c r="J20" s="77"/>
      <c r="K20" s="77"/>
      <c r="L20" s="77"/>
      <c r="M20" s="77"/>
      <c r="N20" s="3"/>
    </row>
    <row r="21">
      <c r="A21" s="3"/>
      <c r="B21" s="3"/>
      <c r="C21" s="3"/>
      <c r="D21" s="3"/>
      <c r="E21" s="3"/>
      <c r="F21" s="3"/>
      <c r="G21" s="3"/>
      <c r="H21" s="77"/>
      <c r="I21" s="77"/>
      <c r="J21" s="77"/>
      <c r="K21" s="77"/>
      <c r="L21" s="77"/>
      <c r="M21" s="77"/>
      <c r="N21" s="3"/>
    </row>
    <row r="22">
      <c r="A22" s="3"/>
      <c r="B22" s="3"/>
      <c r="C22" s="3"/>
      <c r="D22" s="3"/>
      <c r="E22" s="3"/>
      <c r="F22" s="3"/>
      <c r="G22" s="3"/>
      <c r="H22" s="77"/>
      <c r="I22" s="77"/>
      <c r="J22" s="77"/>
      <c r="K22" s="77"/>
      <c r="L22" s="77"/>
      <c r="M22" s="77"/>
      <c r="N22" s="3"/>
    </row>
    <row r="23">
      <c r="A23" s="3"/>
      <c r="B23" s="3"/>
      <c r="C23" s="3"/>
      <c r="D23" s="3"/>
      <c r="E23" s="3"/>
      <c r="F23" s="3"/>
      <c r="G23" s="3"/>
      <c r="H23" s="77"/>
      <c r="I23" s="77"/>
      <c r="J23" s="77"/>
      <c r="K23" s="77"/>
      <c r="L23" s="77"/>
      <c r="M23" s="77"/>
      <c r="N23" s="3"/>
    </row>
  </sheetData>
  <mergeCells count="5">
    <mergeCell ref="H4:M4"/>
    <mergeCell ref="H6:M8"/>
    <mergeCell ref="H10:M11"/>
    <mergeCell ref="H13:M13"/>
    <mergeCell ref="H15:M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7.29" defaultRowHeight="15.75"/>
  <cols>
    <col customWidth="1" min="1" max="1" width="42.14"/>
    <col customWidth="1" min="2" max="10" width="21.57"/>
  </cols>
  <sheetData>
    <row r="1" ht="22.5" hidden="1" customHeight="1">
      <c r="A1" s="2" t="s">
        <v>0</v>
      </c>
      <c r="B1" s="4" t="str">
        <f>HYPERLINK("https://vimeo.com/205109297","Watch How We Use This Tab")</f>
        <v>Watch How We Use This Tab</v>
      </c>
      <c r="C1" s="1"/>
      <c r="D1" s="1"/>
      <c r="E1" s="1"/>
      <c r="F1" s="1"/>
      <c r="G1" s="1"/>
      <c r="H1" s="1"/>
      <c r="I1" s="1"/>
      <c r="J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22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>
      <c r="A4" s="8"/>
      <c r="B4" s="9" t="s">
        <v>2</v>
      </c>
      <c r="C4" s="10" t="s">
        <v>4</v>
      </c>
      <c r="D4" s="12" t="s">
        <v>5</v>
      </c>
      <c r="E4" s="9" t="s">
        <v>7</v>
      </c>
      <c r="F4" s="10" t="s">
        <v>8</v>
      </c>
      <c r="G4" s="12" t="s">
        <v>9</v>
      </c>
      <c r="H4" s="9" t="s">
        <v>10</v>
      </c>
      <c r="I4" s="10" t="s">
        <v>11</v>
      </c>
      <c r="J4" s="12" t="s">
        <v>12</v>
      </c>
    </row>
    <row r="5">
      <c r="A5" s="14" t="s">
        <v>13</v>
      </c>
      <c r="B5" s="16"/>
      <c r="C5" s="18"/>
      <c r="D5" s="20"/>
      <c r="E5" s="16"/>
      <c r="F5" s="18"/>
      <c r="G5" s="20"/>
      <c r="H5" s="16"/>
      <c r="I5" s="18"/>
      <c r="J5" s="20"/>
    </row>
    <row r="6">
      <c r="A6" s="22" t="s">
        <v>16</v>
      </c>
      <c r="B6" s="24">
        <v>5000.0</v>
      </c>
      <c r="C6" s="26">
        <v>5200.0</v>
      </c>
      <c r="D6" s="29">
        <f>C6/B6</f>
        <v>1.04</v>
      </c>
      <c r="E6" s="24">
        <v>5500.0</v>
      </c>
      <c r="F6" s="26">
        <v>5700.0</v>
      </c>
      <c r="G6" s="29">
        <f>F6/E6</f>
        <v>1.036363636</v>
      </c>
      <c r="H6" s="24">
        <v>6000.0</v>
      </c>
      <c r="I6" s="26">
        <v>6200.0</v>
      </c>
      <c r="J6" s="29">
        <f>I6/H6</f>
        <v>1.033333333</v>
      </c>
    </row>
    <row r="7">
      <c r="A7" s="22" t="s">
        <v>20</v>
      </c>
      <c r="B7" s="32"/>
      <c r="C7" s="36" t="s">
        <v>21</v>
      </c>
      <c r="D7" s="29"/>
      <c r="E7" s="32"/>
      <c r="F7" s="36">
        <f>F6/C6</f>
        <v>1.096153846</v>
      </c>
      <c r="G7" s="29"/>
      <c r="H7" s="32"/>
      <c r="I7" s="36">
        <f>I6/F6</f>
        <v>1.087719298</v>
      </c>
      <c r="J7" s="29"/>
    </row>
    <row r="8">
      <c r="A8" s="22" t="s">
        <v>25</v>
      </c>
      <c r="B8" s="46">
        <v>0.015</v>
      </c>
      <c r="C8" s="49">
        <f>C9/C6</f>
        <v>0.01423076923</v>
      </c>
      <c r="D8" s="29">
        <f t="shared" ref="D8:D9" si="1">C8/B8</f>
        <v>0.9487179487</v>
      </c>
      <c r="E8" s="46">
        <v>0.0175</v>
      </c>
      <c r="F8" s="49">
        <f>F9/F6</f>
        <v>0.0149122807</v>
      </c>
      <c r="G8" s="29">
        <f t="shared" ref="G8:G9" si="2">F8/E8</f>
        <v>0.8521303258</v>
      </c>
      <c r="H8" s="46">
        <v>0.015</v>
      </c>
      <c r="I8" s="49">
        <f>I9/I6</f>
        <v>0.01532258065</v>
      </c>
      <c r="J8" s="29">
        <f t="shared" ref="J8:J9" si="3">I8/H8</f>
        <v>1.021505376</v>
      </c>
    </row>
    <row r="9">
      <c r="A9" s="22" t="s">
        <v>27</v>
      </c>
      <c r="B9" s="24">
        <f>B6*B8</f>
        <v>75</v>
      </c>
      <c r="C9" s="26">
        <v>74.0</v>
      </c>
      <c r="D9" s="29">
        <f t="shared" si="1"/>
        <v>0.9866666667</v>
      </c>
      <c r="E9" s="24">
        <v>90.0</v>
      </c>
      <c r="F9" s="26">
        <v>85.0</v>
      </c>
      <c r="G9" s="29">
        <f t="shared" si="2"/>
        <v>0.9444444444</v>
      </c>
      <c r="H9" s="24">
        <v>100.0</v>
      </c>
      <c r="I9" s="26">
        <v>95.0</v>
      </c>
      <c r="J9" s="29">
        <f t="shared" si="3"/>
        <v>0.95</v>
      </c>
    </row>
    <row r="10">
      <c r="A10" s="14" t="s">
        <v>28</v>
      </c>
      <c r="B10" s="24"/>
      <c r="C10" s="18"/>
      <c r="D10" s="59"/>
      <c r="E10" s="24"/>
      <c r="F10" s="18"/>
      <c r="G10" s="59"/>
      <c r="H10" s="24"/>
      <c r="I10" s="18"/>
      <c r="J10" s="59"/>
    </row>
    <row r="11">
      <c r="A11" s="22" t="s">
        <v>16</v>
      </c>
      <c r="B11" s="24">
        <v>2000.0</v>
      </c>
      <c r="C11" s="61">
        <v>2200.0</v>
      </c>
      <c r="D11" s="29">
        <f>C11/B11</f>
        <v>1.1</v>
      </c>
      <c r="E11" s="24">
        <v>2000.0</v>
      </c>
      <c r="F11" s="61">
        <v>1900.0</v>
      </c>
      <c r="G11" s="29">
        <f>F11/E11</f>
        <v>0.95</v>
      </c>
      <c r="H11" s="24">
        <v>2000.0</v>
      </c>
      <c r="I11" s="61">
        <v>2100.0</v>
      </c>
      <c r="J11" s="29">
        <f>I11/H11</f>
        <v>1.05</v>
      </c>
    </row>
    <row r="12">
      <c r="A12" s="22" t="s">
        <v>20</v>
      </c>
      <c r="B12" s="32"/>
      <c r="C12" s="36" t="s">
        <v>21</v>
      </c>
      <c r="D12" s="29"/>
      <c r="E12" s="32"/>
      <c r="F12" s="36">
        <f>F11/C11</f>
        <v>0.8636363636</v>
      </c>
      <c r="G12" s="29"/>
      <c r="H12" s="32"/>
      <c r="I12" s="36">
        <f>I11/F11</f>
        <v>1.105263158</v>
      </c>
      <c r="J12" s="29"/>
    </row>
    <row r="13">
      <c r="A13" s="22" t="s">
        <v>25</v>
      </c>
      <c r="B13" s="46">
        <v>0.011</v>
      </c>
      <c r="C13" s="76">
        <f>C14/C11</f>
        <v>0.01136363636</v>
      </c>
      <c r="D13" s="29">
        <f t="shared" ref="D13:D14" si="4">C13/B13</f>
        <v>1.033057851</v>
      </c>
      <c r="E13" s="46">
        <v>0.011</v>
      </c>
      <c r="F13" s="76">
        <f>F14/F11</f>
        <v>0.01052631579</v>
      </c>
      <c r="G13" s="29">
        <f t="shared" ref="G13:G14" si="5">F13/E13</f>
        <v>0.956937799</v>
      </c>
      <c r="H13" s="46">
        <v>0.011</v>
      </c>
      <c r="I13" s="76">
        <f>I14/I11</f>
        <v>0.01333333333</v>
      </c>
      <c r="J13" s="29">
        <f t="shared" ref="J13:J14" si="6">I13/H13</f>
        <v>1.212121212</v>
      </c>
    </row>
    <row r="14">
      <c r="A14" s="22" t="s">
        <v>27</v>
      </c>
      <c r="B14" s="16">
        <f>B11*B13</f>
        <v>22</v>
      </c>
      <c r="C14" s="26">
        <v>25.0</v>
      </c>
      <c r="D14" s="29">
        <f t="shared" si="4"/>
        <v>1.136363636</v>
      </c>
      <c r="E14" s="16">
        <f>E11*E13</f>
        <v>22</v>
      </c>
      <c r="F14" s="26">
        <v>20.0</v>
      </c>
      <c r="G14" s="29">
        <f t="shared" si="5"/>
        <v>0.9090909091</v>
      </c>
      <c r="H14" s="16">
        <f>H11*H13</f>
        <v>22</v>
      </c>
      <c r="I14" s="26">
        <v>28.0</v>
      </c>
      <c r="J14" s="29">
        <f t="shared" si="6"/>
        <v>1.272727273</v>
      </c>
    </row>
    <row r="15">
      <c r="A15" s="14" t="s">
        <v>36</v>
      </c>
      <c r="B15" s="16"/>
      <c r="C15" s="18"/>
      <c r="D15" s="59"/>
      <c r="E15" s="16"/>
      <c r="F15" s="18"/>
      <c r="G15" s="59"/>
      <c r="H15" s="16"/>
      <c r="I15" s="18"/>
      <c r="J15" s="59"/>
    </row>
    <row r="16">
      <c r="A16" s="22" t="s">
        <v>16</v>
      </c>
      <c r="B16" s="16">
        <f t="shared" ref="B16:C16" si="7">B6+B11</f>
        <v>7000</v>
      </c>
      <c r="C16" s="84">
        <f t="shared" si="7"/>
        <v>7400</v>
      </c>
      <c r="D16" s="29">
        <f>C16/B16</f>
        <v>1.057142857</v>
      </c>
      <c r="E16" s="16">
        <f t="shared" ref="E16:F16" si="8">E6+E11</f>
        <v>7500</v>
      </c>
      <c r="F16" s="84">
        <f t="shared" si="8"/>
        <v>7600</v>
      </c>
      <c r="G16" s="29">
        <f>F16/E16</f>
        <v>1.013333333</v>
      </c>
      <c r="H16" s="16">
        <f t="shared" ref="H16:I16" si="9">H6+H11</f>
        <v>8000</v>
      </c>
      <c r="I16" s="84">
        <f t="shared" si="9"/>
        <v>8300</v>
      </c>
      <c r="J16" s="29">
        <f>I16/H16</f>
        <v>1.0375</v>
      </c>
    </row>
    <row r="17">
      <c r="A17" s="22" t="s">
        <v>20</v>
      </c>
      <c r="B17" s="90"/>
      <c r="C17" s="36" t="s">
        <v>21</v>
      </c>
      <c r="D17" s="29"/>
      <c r="E17" s="90"/>
      <c r="F17" s="36">
        <f>F16/C16</f>
        <v>1.027027027</v>
      </c>
      <c r="G17" s="29"/>
      <c r="H17" s="90"/>
      <c r="I17" s="36">
        <f>I16/F16</f>
        <v>1.092105263</v>
      </c>
      <c r="J17" s="29"/>
    </row>
    <row r="18">
      <c r="A18" s="94" t="s">
        <v>25</v>
      </c>
      <c r="B18" s="90">
        <f t="shared" ref="B18:C18" si="10">B19/B16</f>
        <v>0.01428571429</v>
      </c>
      <c r="C18" s="49">
        <f t="shared" si="10"/>
        <v>0.01337837838</v>
      </c>
      <c r="D18" s="29">
        <f t="shared" ref="D18:D19" si="13">C18/B18</f>
        <v>0.9364864865</v>
      </c>
      <c r="E18" s="90">
        <f t="shared" ref="E18:F18" si="11">E19/E16</f>
        <v>0.01493333333</v>
      </c>
      <c r="F18" s="49">
        <f t="shared" si="11"/>
        <v>0.01381578947</v>
      </c>
      <c r="G18" s="29">
        <f t="shared" ref="G18:G19" si="15">F18/E18</f>
        <v>0.9251644737</v>
      </c>
      <c r="H18" s="90">
        <f t="shared" ref="H18:I18" si="12">H19/H16</f>
        <v>0.01525</v>
      </c>
      <c r="I18" s="49">
        <f t="shared" si="12"/>
        <v>0.01481927711</v>
      </c>
      <c r="J18" s="29">
        <f t="shared" ref="J18:J19" si="17">I18/H18</f>
        <v>0.971755876</v>
      </c>
    </row>
    <row r="19">
      <c r="A19" s="94" t="s">
        <v>27</v>
      </c>
      <c r="B19" s="24">
        <v>100.0</v>
      </c>
      <c r="C19" s="84">
        <f>C9+C14</f>
        <v>99</v>
      </c>
      <c r="D19" s="29">
        <f t="shared" si="13"/>
        <v>0.99</v>
      </c>
      <c r="E19" s="16">
        <f t="shared" ref="E19:F19" si="14">E9+E14</f>
        <v>112</v>
      </c>
      <c r="F19" s="84">
        <f t="shared" si="14"/>
        <v>105</v>
      </c>
      <c r="G19" s="29">
        <f t="shared" si="15"/>
        <v>0.9375</v>
      </c>
      <c r="H19" s="16">
        <f t="shared" ref="H19:I19" si="16">H9+H14</f>
        <v>122</v>
      </c>
      <c r="I19" s="84">
        <f t="shared" si="16"/>
        <v>123</v>
      </c>
      <c r="J19" s="29">
        <f t="shared" si="17"/>
        <v>1.008196721</v>
      </c>
    </row>
    <row r="20">
      <c r="A20" s="22" t="s">
        <v>20</v>
      </c>
      <c r="B20" s="16"/>
      <c r="C20" s="36" t="s">
        <v>21</v>
      </c>
      <c r="D20" s="29"/>
      <c r="E20" s="16"/>
      <c r="F20" s="36">
        <f>F19/C19</f>
        <v>1.060606061</v>
      </c>
      <c r="G20" s="29"/>
      <c r="H20" s="16"/>
      <c r="I20" s="36">
        <f>I19/F19</f>
        <v>1.171428571</v>
      </c>
      <c r="J20" s="29"/>
    </row>
    <row r="21">
      <c r="A21" s="107" t="s">
        <v>82</v>
      </c>
      <c r="B21" s="109">
        <f t="shared" ref="B21:C21" si="18">B22/B19</f>
        <v>0.1</v>
      </c>
      <c r="C21" s="111">
        <f t="shared" si="18"/>
        <v>0.1212121212</v>
      </c>
      <c r="D21" s="29">
        <f t="shared" ref="D21:D22" si="21">C21/B21</f>
        <v>1.212121212</v>
      </c>
      <c r="E21" s="109">
        <f t="shared" ref="E21:F21" si="19">E22/E19</f>
        <v>0.1339285714</v>
      </c>
      <c r="F21" s="111">
        <f t="shared" si="19"/>
        <v>0.1333333333</v>
      </c>
      <c r="G21" s="29">
        <f t="shared" ref="G21:G22" si="22">F21/E21</f>
        <v>0.9955555556</v>
      </c>
      <c r="H21" s="109">
        <f t="shared" ref="H21:I21" si="20">H22/H19</f>
        <v>0.1639344262</v>
      </c>
      <c r="I21" s="111">
        <f t="shared" si="20"/>
        <v>0.1138211382</v>
      </c>
      <c r="J21" s="29">
        <f t="shared" ref="J21:J22" si="23">I21/H21</f>
        <v>0.6943089431</v>
      </c>
    </row>
    <row r="22">
      <c r="A22" s="118" t="s">
        <v>87</v>
      </c>
      <c r="B22" s="24">
        <v>10.0</v>
      </c>
      <c r="C22" s="26">
        <v>12.0</v>
      </c>
      <c r="D22" s="29">
        <f t="shared" si="21"/>
        <v>1.2</v>
      </c>
      <c r="E22" s="24">
        <v>15.0</v>
      </c>
      <c r="F22" s="26">
        <v>14.0</v>
      </c>
      <c r="G22" s="29">
        <f t="shared" si="22"/>
        <v>0.9333333333</v>
      </c>
      <c r="H22" s="24">
        <v>20.0</v>
      </c>
      <c r="I22" s="26">
        <v>14.0</v>
      </c>
      <c r="J22" s="29">
        <f t="shared" si="23"/>
        <v>0.7</v>
      </c>
    </row>
    <row r="23">
      <c r="A23" s="10" t="s">
        <v>89</v>
      </c>
      <c r="B23" s="120"/>
      <c r="C23" s="120"/>
      <c r="D23" s="122"/>
      <c r="E23" s="120"/>
      <c r="F23" s="120"/>
      <c r="G23" s="122"/>
      <c r="H23" s="120"/>
      <c r="I23" s="120"/>
      <c r="J23" s="122"/>
    </row>
    <row r="24">
      <c r="A24" s="124" t="s">
        <v>90</v>
      </c>
      <c r="B24" s="126"/>
      <c r="D24" s="30"/>
      <c r="E24" s="126"/>
      <c r="H24" s="128"/>
    </row>
    <row r="25">
      <c r="D25" s="30"/>
    </row>
    <row r="26">
      <c r="D26" s="30"/>
    </row>
    <row r="27">
      <c r="D27" s="30"/>
    </row>
    <row r="28">
      <c r="D28" s="30"/>
    </row>
    <row r="29">
      <c r="D29" s="30"/>
    </row>
  </sheetData>
  <mergeCells count="4">
    <mergeCell ref="B24:D29"/>
    <mergeCell ref="E24:G29"/>
    <mergeCell ref="H24:J29"/>
    <mergeCell ref="A24:A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3.0" ySplit="8.0" topLeftCell="D9" activePane="bottomRight" state="frozen"/>
      <selection activeCell="D1" sqref="D1" pane="topRight"/>
      <selection activeCell="A9" sqref="A9" pane="bottomLeft"/>
      <selection activeCell="D9" sqref="D9" pane="bottomRight"/>
    </sheetView>
  </sheetViews>
  <sheetFormatPr customHeight="1" defaultColWidth="17.29" defaultRowHeight="15.75"/>
  <cols>
    <col customWidth="1" min="1" max="1" width="2.86"/>
    <col customWidth="1" min="2" max="2" width="31.0"/>
    <col customWidth="1" min="3" max="3" width="21.29"/>
    <col customWidth="1" min="4" max="16" width="12.43"/>
    <col customWidth="1" min="17" max="17" width="3.57"/>
  </cols>
  <sheetData>
    <row r="1" ht="22.5" customHeight="1">
      <c r="A1" s="1"/>
      <c r="B1" s="7" t="str">
        <f>HYPERLINK("https://vimeo.com/205111850","Watch How We Use This Tab")</f>
        <v>Watch How We Use This Tab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2.5" customHeight="1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ht="21.0" customHeight="1">
      <c r="A5" s="13"/>
      <c r="B5" s="15"/>
      <c r="C5" s="17" t="s">
        <v>14</v>
      </c>
      <c r="D5" s="19" t="s">
        <v>15</v>
      </c>
      <c r="Q5" s="13"/>
    </row>
    <row r="6" ht="21.0" customHeight="1">
      <c r="A6" s="21"/>
      <c r="B6" s="23"/>
      <c r="C6" s="25" t="s">
        <v>17</v>
      </c>
      <c r="D6" s="28" t="s">
        <v>18</v>
      </c>
      <c r="G6" s="30"/>
      <c r="H6" s="34" t="s">
        <v>19</v>
      </c>
      <c r="I6" s="35"/>
      <c r="J6" s="35"/>
      <c r="K6" s="37"/>
      <c r="L6" s="34" t="s">
        <v>23</v>
      </c>
      <c r="M6" s="35"/>
      <c r="N6" s="35"/>
      <c r="O6" s="35"/>
      <c r="P6" s="37"/>
      <c r="Q6" s="21"/>
    </row>
    <row r="7" ht="21.0" customHeight="1">
      <c r="A7" s="13"/>
      <c r="B7" s="23"/>
      <c r="C7" s="39" t="s">
        <v>24</v>
      </c>
      <c r="D7" s="41">
        <v>1.0</v>
      </c>
      <c r="E7" s="41">
        <v>2.0</v>
      </c>
      <c r="F7" s="41">
        <v>3.0</v>
      </c>
      <c r="G7" s="43">
        <v>4.0</v>
      </c>
      <c r="H7" s="45">
        <v>5.0</v>
      </c>
      <c r="I7" s="41">
        <v>6.0</v>
      </c>
      <c r="J7" s="41">
        <v>7.0</v>
      </c>
      <c r="K7" s="43">
        <v>8.0</v>
      </c>
      <c r="L7" s="45">
        <v>9.0</v>
      </c>
      <c r="M7" s="41">
        <v>10.0</v>
      </c>
      <c r="N7" s="41">
        <v>11.0</v>
      </c>
      <c r="O7" s="41">
        <v>12.0</v>
      </c>
      <c r="P7" s="43">
        <v>13.0</v>
      </c>
      <c r="Q7" s="13"/>
    </row>
    <row r="8" ht="17.25" customHeight="1">
      <c r="A8" s="47"/>
      <c r="B8" s="48" t="s">
        <v>26</v>
      </c>
      <c r="C8" s="51"/>
      <c r="D8" s="52"/>
      <c r="E8" s="52"/>
      <c r="F8" s="52"/>
      <c r="G8" s="55"/>
      <c r="H8" s="57"/>
      <c r="I8" s="52"/>
      <c r="J8" s="52"/>
      <c r="K8" s="55"/>
      <c r="L8" s="57"/>
      <c r="M8" s="52"/>
      <c r="N8" s="52"/>
      <c r="O8" s="52"/>
      <c r="P8" s="55"/>
      <c r="Q8" s="13"/>
    </row>
    <row r="9">
      <c r="A9" s="58"/>
      <c r="B9" s="60" t="s">
        <v>30</v>
      </c>
      <c r="C9" s="62"/>
      <c r="D9" s="63"/>
      <c r="E9" s="63"/>
      <c r="F9" s="63"/>
      <c r="G9" s="64"/>
      <c r="H9" s="65"/>
      <c r="I9" s="63"/>
      <c r="J9" s="63"/>
      <c r="K9" s="64"/>
      <c r="L9" s="65"/>
      <c r="M9" s="63"/>
      <c r="N9" s="63"/>
      <c r="O9" s="63"/>
      <c r="P9" s="64"/>
      <c r="Q9" s="13"/>
    </row>
    <row r="10">
      <c r="A10" s="58"/>
      <c r="B10" s="67" t="s">
        <v>31</v>
      </c>
      <c r="C10" s="68"/>
      <c r="D10" s="69"/>
      <c r="E10" s="69"/>
      <c r="F10" s="69"/>
      <c r="G10" s="70"/>
      <c r="H10" s="71"/>
      <c r="I10" s="69"/>
      <c r="J10" s="72"/>
      <c r="K10" s="74"/>
      <c r="L10" s="75"/>
      <c r="M10" s="72"/>
      <c r="N10" s="72"/>
      <c r="O10" s="72"/>
      <c r="P10" s="74"/>
      <c r="Q10" s="13"/>
    </row>
    <row r="11">
      <c r="A11" s="58"/>
      <c r="B11" s="78" t="s">
        <v>32</v>
      </c>
      <c r="C11" s="68"/>
      <c r="D11" s="69"/>
      <c r="E11" s="69"/>
      <c r="F11" s="72"/>
      <c r="G11" s="74"/>
      <c r="H11" s="75"/>
      <c r="I11" s="72"/>
      <c r="J11" s="72"/>
      <c r="K11" s="74"/>
      <c r="L11" s="75"/>
      <c r="M11" s="72"/>
      <c r="N11" s="72"/>
      <c r="O11" s="72"/>
      <c r="P11" s="74"/>
      <c r="Q11" s="13"/>
    </row>
    <row r="12">
      <c r="A12" s="58"/>
      <c r="B12" s="78" t="s">
        <v>33</v>
      </c>
      <c r="C12" s="68"/>
      <c r="D12" s="72"/>
      <c r="E12" s="72"/>
      <c r="F12" s="69"/>
      <c r="G12" s="70"/>
      <c r="H12" s="75"/>
      <c r="I12" s="72"/>
      <c r="J12" s="72"/>
      <c r="K12" s="74"/>
      <c r="L12" s="75"/>
      <c r="M12" s="72"/>
      <c r="N12" s="72"/>
      <c r="O12" s="72"/>
      <c r="P12" s="74"/>
      <c r="Q12" s="13"/>
    </row>
    <row r="13">
      <c r="A13" s="58"/>
      <c r="B13" s="67" t="s">
        <v>34</v>
      </c>
      <c r="C13" s="68"/>
      <c r="D13" s="72"/>
      <c r="E13" s="72"/>
      <c r="F13" s="72"/>
      <c r="G13" s="74"/>
      <c r="H13" s="71"/>
      <c r="I13" s="69"/>
      <c r="J13" s="72"/>
      <c r="K13" s="74"/>
      <c r="L13" s="75"/>
      <c r="M13" s="72"/>
      <c r="N13" s="72"/>
      <c r="O13" s="72"/>
      <c r="P13" s="74"/>
      <c r="Q13" s="13"/>
    </row>
    <row r="14">
      <c r="A14" s="58"/>
      <c r="B14" s="79" t="s">
        <v>35</v>
      </c>
      <c r="C14" s="80"/>
      <c r="D14" s="81"/>
      <c r="E14" s="81"/>
      <c r="F14" s="81"/>
      <c r="G14" s="82"/>
      <c r="H14" s="83"/>
      <c r="I14" s="81"/>
      <c r="J14" s="81"/>
      <c r="K14" s="82"/>
      <c r="L14" s="83"/>
      <c r="M14" s="81"/>
      <c r="N14" s="81"/>
      <c r="O14" s="81"/>
      <c r="P14" s="82"/>
      <c r="Q14" s="13"/>
    </row>
    <row r="15">
      <c r="A15" s="58"/>
      <c r="B15" s="67" t="s">
        <v>37</v>
      </c>
      <c r="C15" s="68"/>
      <c r="D15" s="72"/>
      <c r="E15" s="72"/>
      <c r="F15" s="72"/>
      <c r="G15" s="74"/>
      <c r="H15" s="75"/>
      <c r="I15" s="72"/>
      <c r="J15" s="72"/>
      <c r="K15" s="74"/>
      <c r="L15" s="75"/>
      <c r="M15" s="72"/>
      <c r="N15" s="72"/>
      <c r="O15" s="72"/>
      <c r="P15" s="74"/>
      <c r="Q15" s="13"/>
    </row>
    <row r="16">
      <c r="A16" s="58"/>
      <c r="B16" s="67" t="s">
        <v>38</v>
      </c>
      <c r="C16" s="68"/>
      <c r="D16" s="72"/>
      <c r="E16" s="72"/>
      <c r="F16" s="72"/>
      <c r="G16" s="74"/>
      <c r="H16" s="85" t="s">
        <v>39</v>
      </c>
      <c r="I16" s="69"/>
      <c r="J16" s="86" t="s">
        <v>40</v>
      </c>
      <c r="K16" s="69"/>
      <c r="L16" s="85" t="s">
        <v>41</v>
      </c>
      <c r="M16" s="69"/>
      <c r="N16" s="72"/>
      <c r="O16" s="72"/>
      <c r="P16" s="74"/>
      <c r="Q16" s="13"/>
    </row>
    <row r="17">
      <c r="A17" s="58"/>
      <c r="B17" s="67" t="s">
        <v>42</v>
      </c>
      <c r="C17" s="68"/>
      <c r="D17" s="72"/>
      <c r="E17" s="72"/>
      <c r="F17" s="72"/>
      <c r="G17" s="74"/>
      <c r="H17" s="75"/>
      <c r="I17" s="69"/>
      <c r="J17" s="72"/>
      <c r="K17" s="69"/>
      <c r="L17" s="75"/>
      <c r="M17" s="69"/>
      <c r="N17" s="72"/>
      <c r="O17" s="69"/>
      <c r="P17" s="74"/>
      <c r="Q17" s="13"/>
    </row>
    <row r="18">
      <c r="A18" s="58"/>
      <c r="B18" s="79" t="s">
        <v>43</v>
      </c>
      <c r="C18" s="80"/>
      <c r="D18" s="81"/>
      <c r="E18" s="81"/>
      <c r="F18" s="81"/>
      <c r="G18" s="82"/>
      <c r="H18" s="83"/>
      <c r="I18" s="87"/>
      <c r="J18" s="81"/>
      <c r="K18" s="82"/>
      <c r="L18" s="83"/>
      <c r="M18" s="81"/>
      <c r="N18" s="81"/>
      <c r="O18" s="81"/>
      <c r="P18" s="82"/>
      <c r="Q18" s="13"/>
    </row>
    <row r="19">
      <c r="A19" s="58"/>
      <c r="B19" s="67" t="s">
        <v>44</v>
      </c>
      <c r="C19" s="68"/>
      <c r="D19" s="69"/>
      <c r="E19" s="88"/>
      <c r="F19" s="72"/>
      <c r="G19" s="89"/>
      <c r="H19" s="69"/>
      <c r="I19" s="72"/>
      <c r="J19" s="72"/>
      <c r="K19" s="74"/>
      <c r="L19" s="69"/>
      <c r="M19" s="72"/>
      <c r="N19" s="72"/>
      <c r="O19" s="72"/>
      <c r="P19" s="74"/>
      <c r="Q19" s="13"/>
    </row>
    <row r="20">
      <c r="A20" s="58"/>
      <c r="B20" s="91" t="s">
        <v>45</v>
      </c>
      <c r="C20" s="68"/>
      <c r="D20" s="69"/>
      <c r="E20" s="72"/>
      <c r="F20" s="72"/>
      <c r="G20" s="89"/>
      <c r="H20" s="69"/>
      <c r="I20" s="72"/>
      <c r="J20" s="72"/>
      <c r="K20" s="74"/>
      <c r="L20" s="69"/>
      <c r="M20" s="72"/>
      <c r="N20" s="72"/>
      <c r="O20" s="72"/>
      <c r="P20" s="74"/>
      <c r="Q20" s="13"/>
    </row>
    <row r="21">
      <c r="A21" s="58"/>
      <c r="B21" s="93" t="s">
        <v>47</v>
      </c>
      <c r="C21" s="26"/>
      <c r="D21" s="69"/>
      <c r="E21" s="86" t="s">
        <v>49</v>
      </c>
      <c r="F21" s="69"/>
      <c r="G21" s="69"/>
      <c r="H21" s="86" t="s">
        <v>50</v>
      </c>
      <c r="I21" s="69"/>
      <c r="J21" s="72"/>
      <c r="K21" s="74"/>
      <c r="L21" s="75"/>
      <c r="M21" s="72"/>
      <c r="N21" s="72"/>
      <c r="O21" s="72"/>
      <c r="P21" s="74"/>
      <c r="Q21" s="13"/>
    </row>
    <row r="22">
      <c r="A22" s="58"/>
      <c r="B22" s="79" t="s">
        <v>51</v>
      </c>
      <c r="C22" s="80"/>
      <c r="D22" s="96"/>
      <c r="E22" s="96"/>
      <c r="F22" s="96"/>
      <c r="G22" s="96"/>
      <c r="H22" s="96"/>
      <c r="I22" s="96"/>
      <c r="J22" s="81"/>
      <c r="K22" s="82"/>
      <c r="L22" s="83"/>
      <c r="M22" s="81"/>
      <c r="N22" s="81"/>
      <c r="O22" s="81"/>
      <c r="P22" s="82"/>
      <c r="Q22" s="13"/>
    </row>
    <row r="23">
      <c r="A23" s="58"/>
      <c r="B23" s="67" t="s">
        <v>54</v>
      </c>
      <c r="C23" s="68"/>
      <c r="D23" s="72"/>
      <c r="E23" s="72"/>
      <c r="F23" s="86" t="s">
        <v>56</v>
      </c>
      <c r="G23" s="74"/>
      <c r="H23" s="75"/>
      <c r="I23" s="72"/>
      <c r="J23" s="86" t="s">
        <v>56</v>
      </c>
      <c r="K23" s="74"/>
      <c r="L23" s="75"/>
      <c r="M23" s="72"/>
      <c r="N23" s="86" t="s">
        <v>56</v>
      </c>
      <c r="O23" s="72"/>
      <c r="P23" s="74"/>
      <c r="Q23" s="13"/>
    </row>
    <row r="24">
      <c r="A24" s="58"/>
      <c r="B24" s="67" t="s">
        <v>57</v>
      </c>
      <c r="C24" s="68"/>
      <c r="D24" s="72"/>
      <c r="E24" s="72"/>
      <c r="F24" s="72"/>
      <c r="G24" s="74"/>
      <c r="H24" s="75"/>
      <c r="I24" s="72"/>
      <c r="J24" s="72"/>
      <c r="K24" s="74"/>
      <c r="L24" s="75"/>
      <c r="M24" s="72"/>
      <c r="N24" s="72"/>
      <c r="O24" s="72"/>
      <c r="P24" s="74"/>
      <c r="Q24" s="13"/>
    </row>
    <row r="25">
      <c r="A25" s="58"/>
      <c r="B25" s="67" t="s">
        <v>59</v>
      </c>
      <c r="C25" s="68"/>
      <c r="D25" s="72"/>
      <c r="E25" s="72"/>
      <c r="F25" s="72"/>
      <c r="G25" s="74"/>
      <c r="H25" s="75"/>
      <c r="I25" s="72"/>
      <c r="J25" s="72"/>
      <c r="K25" s="74"/>
      <c r="L25" s="75"/>
      <c r="M25" s="72"/>
      <c r="N25" s="72"/>
      <c r="O25" s="72"/>
      <c r="P25" s="74"/>
      <c r="Q25" s="13"/>
    </row>
    <row r="26">
      <c r="A26" s="58"/>
      <c r="B26" s="91" t="s">
        <v>62</v>
      </c>
      <c r="C26" s="68"/>
      <c r="D26" s="72"/>
      <c r="E26" s="72"/>
      <c r="F26" s="72"/>
      <c r="G26" s="74"/>
      <c r="H26" s="75"/>
      <c r="I26" s="72"/>
      <c r="J26" s="72"/>
      <c r="K26" s="74"/>
      <c r="L26" s="75"/>
      <c r="M26" s="72"/>
      <c r="N26" s="72"/>
      <c r="O26" s="72"/>
      <c r="P26" s="70"/>
      <c r="Q26" s="13"/>
    </row>
    <row r="27">
      <c r="A27" s="58"/>
      <c r="B27" s="91" t="s">
        <v>64</v>
      </c>
      <c r="C27" s="68"/>
      <c r="D27" s="72"/>
      <c r="E27" s="72"/>
      <c r="F27" s="72"/>
      <c r="G27" s="74"/>
      <c r="H27" s="75"/>
      <c r="I27" s="72"/>
      <c r="J27" s="72"/>
      <c r="K27" s="74"/>
      <c r="L27" s="75"/>
      <c r="M27" s="72"/>
      <c r="N27" s="72"/>
      <c r="O27" s="72"/>
      <c r="P27" s="74"/>
      <c r="Q27" s="13"/>
    </row>
    <row r="28">
      <c r="A28" s="58"/>
      <c r="B28" s="79" t="s">
        <v>69</v>
      </c>
      <c r="C28" s="80"/>
      <c r="D28" s="81"/>
      <c r="E28" s="81"/>
      <c r="F28" s="81"/>
      <c r="G28" s="82"/>
      <c r="H28" s="83"/>
      <c r="I28" s="81"/>
      <c r="J28" s="81"/>
      <c r="K28" s="82"/>
      <c r="L28" s="83"/>
      <c r="M28" s="81"/>
      <c r="N28" s="81"/>
      <c r="O28" s="81"/>
      <c r="P28" s="82"/>
      <c r="Q28" s="13"/>
    </row>
    <row r="29">
      <c r="A29" s="58"/>
      <c r="B29" s="67" t="s">
        <v>73</v>
      </c>
      <c r="C29" s="68"/>
      <c r="D29" s="72"/>
      <c r="E29" s="72"/>
      <c r="F29" s="72"/>
      <c r="G29" s="74"/>
      <c r="H29" s="75"/>
      <c r="I29" s="72"/>
      <c r="J29" s="72"/>
      <c r="K29" s="74"/>
      <c r="L29" s="75"/>
      <c r="M29" s="72"/>
      <c r="N29" s="72"/>
      <c r="O29" s="72"/>
      <c r="P29" s="74"/>
      <c r="Q29" s="13"/>
    </row>
    <row r="30">
      <c r="A30" s="58"/>
      <c r="B30" s="67" t="s">
        <v>74</v>
      </c>
      <c r="C30" s="68"/>
      <c r="D30" s="72"/>
      <c r="E30" s="72"/>
      <c r="F30" s="72"/>
      <c r="G30" s="74"/>
      <c r="H30" s="75"/>
      <c r="I30" s="72"/>
      <c r="J30" s="72"/>
      <c r="K30" s="74"/>
      <c r="L30" s="75"/>
      <c r="M30" s="72"/>
      <c r="N30" s="72"/>
      <c r="O30" s="72"/>
      <c r="P30" s="74"/>
      <c r="Q30" s="13"/>
    </row>
    <row r="31">
      <c r="A31" s="58"/>
      <c r="B31" s="67" t="s">
        <v>75</v>
      </c>
      <c r="C31" s="68"/>
      <c r="D31" s="72"/>
      <c r="E31" s="72"/>
      <c r="F31" s="72"/>
      <c r="G31" s="74"/>
      <c r="H31" s="75"/>
      <c r="I31" s="72"/>
      <c r="J31" s="72"/>
      <c r="K31" s="74"/>
      <c r="L31" s="75"/>
      <c r="M31" s="72"/>
      <c r="N31" s="72"/>
      <c r="O31" s="72"/>
      <c r="P31" s="74"/>
      <c r="Q31" s="13"/>
    </row>
    <row r="32">
      <c r="A32" s="58"/>
      <c r="B32" s="67" t="s">
        <v>76</v>
      </c>
      <c r="C32" s="68"/>
      <c r="D32" s="72"/>
      <c r="E32" s="72"/>
      <c r="F32" s="72"/>
      <c r="G32" s="74"/>
      <c r="H32" s="75"/>
      <c r="I32" s="72"/>
      <c r="J32" s="72"/>
      <c r="K32" s="74"/>
      <c r="L32" s="75"/>
      <c r="M32" s="72"/>
      <c r="N32" s="72"/>
      <c r="O32" s="72"/>
      <c r="P32" s="74"/>
      <c r="Q32" s="13"/>
    </row>
    <row r="33">
      <c r="A33" s="58"/>
      <c r="B33" s="67" t="s">
        <v>77</v>
      </c>
      <c r="C33" s="68"/>
      <c r="D33" s="72"/>
      <c r="E33" s="72"/>
      <c r="F33" s="72"/>
      <c r="G33" s="74"/>
      <c r="H33" s="75"/>
      <c r="I33" s="72"/>
      <c r="J33" s="72"/>
      <c r="K33" s="74"/>
      <c r="L33" s="75"/>
      <c r="M33" s="72"/>
      <c r="N33" s="72"/>
      <c r="O33" s="72"/>
      <c r="P33" s="74"/>
      <c r="Q33" s="13"/>
    </row>
    <row r="34">
      <c r="A34" s="58"/>
      <c r="B34" s="67" t="s">
        <v>78</v>
      </c>
      <c r="C34" s="68"/>
      <c r="D34" s="105"/>
      <c r="E34" s="105"/>
      <c r="F34" s="86" t="s">
        <v>80</v>
      </c>
      <c r="G34" s="70"/>
      <c r="H34" s="75"/>
      <c r="I34" s="72"/>
      <c r="J34" s="72"/>
      <c r="K34" s="74"/>
      <c r="L34" s="75"/>
      <c r="M34" s="72"/>
      <c r="N34" s="72"/>
      <c r="O34" s="72"/>
      <c r="P34" s="74"/>
      <c r="Q34" s="13"/>
    </row>
    <row r="35">
      <c r="A35" s="58"/>
      <c r="B35" s="67" t="s">
        <v>81</v>
      </c>
      <c r="C35" s="68"/>
      <c r="D35" s="72"/>
      <c r="E35" s="72"/>
      <c r="F35" s="72"/>
      <c r="G35" s="74"/>
      <c r="H35" s="75"/>
      <c r="I35" s="72"/>
      <c r="J35" s="72"/>
      <c r="K35" s="74"/>
      <c r="L35" s="75"/>
      <c r="M35" s="72"/>
      <c r="N35" s="72"/>
      <c r="O35" s="72"/>
      <c r="P35" s="74"/>
      <c r="Q35" s="13"/>
    </row>
    <row r="36">
      <c r="A36" s="58"/>
      <c r="B36" s="67" t="s">
        <v>83</v>
      </c>
      <c r="C36" s="68"/>
      <c r="D36" s="88"/>
      <c r="E36" s="88"/>
      <c r="F36" s="88"/>
      <c r="G36" s="89"/>
      <c r="H36" s="75"/>
      <c r="I36" s="72"/>
      <c r="J36" s="72"/>
      <c r="K36" s="74"/>
      <c r="L36" s="75"/>
      <c r="M36" s="72"/>
      <c r="N36" s="72"/>
      <c r="O36" s="72"/>
      <c r="P36" s="74"/>
      <c r="Q36" s="13"/>
    </row>
    <row r="37">
      <c r="A37" s="58"/>
      <c r="B37" s="67" t="s">
        <v>84</v>
      </c>
      <c r="C37" s="68"/>
      <c r="D37" s="72"/>
      <c r="E37" s="72"/>
      <c r="F37" s="72"/>
      <c r="G37" s="74"/>
      <c r="H37" s="75"/>
      <c r="I37" s="72"/>
      <c r="J37" s="72"/>
      <c r="K37" s="74"/>
      <c r="L37" s="75"/>
      <c r="M37" s="72"/>
      <c r="N37" s="72"/>
      <c r="O37" s="72"/>
      <c r="P37" s="74"/>
      <c r="Q37" s="13"/>
    </row>
    <row r="38">
      <c r="A38" s="58"/>
      <c r="B38" s="112" t="s">
        <v>85</v>
      </c>
      <c r="C38" s="114"/>
      <c r="D38" s="116"/>
      <c r="E38" s="116"/>
      <c r="F38" s="116"/>
      <c r="G38" s="117"/>
      <c r="H38" s="83"/>
      <c r="I38" s="81"/>
      <c r="J38" s="81"/>
      <c r="K38" s="82"/>
      <c r="L38" s="83"/>
      <c r="M38" s="81"/>
      <c r="N38" s="81"/>
      <c r="O38" s="81"/>
      <c r="P38" s="82"/>
      <c r="Q38" s="13"/>
    </row>
    <row r="3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</sheetData>
  <mergeCells count="4">
    <mergeCell ref="H6:K6"/>
    <mergeCell ref="D6:G6"/>
    <mergeCell ref="L6:P6"/>
    <mergeCell ref="D5:P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7.29" defaultRowHeight="15.75"/>
  <cols>
    <col customWidth="1" min="1" max="1" width="16.29"/>
    <col customWidth="1" min="2" max="2" width="14.71"/>
    <col customWidth="1" min="3" max="3" width="14.57"/>
    <col customWidth="1" min="4" max="4" width="58.57"/>
    <col customWidth="1" min="5" max="5" width="18.57"/>
    <col customWidth="1" min="6" max="8" width="34.71"/>
    <col customWidth="1" min="9" max="10" width="9.86"/>
    <col customWidth="1" min="11" max="11" width="8.86"/>
    <col customWidth="1" min="12" max="14" width="8.57"/>
    <col customWidth="1" min="15" max="17" width="9.43"/>
    <col customWidth="1" min="18" max="18" width="2.14"/>
    <col customWidth="1" min="19" max="19" width="80.43"/>
    <col customWidth="1" min="20" max="21" width="1.57"/>
  </cols>
  <sheetData>
    <row r="1" ht="22.5" customHeight="1">
      <c r="A1" s="2" t="s">
        <v>0</v>
      </c>
      <c r="B1" s="7" t="str">
        <f>HYPERLINK("https://vimeo.com/205112818","Watch How We Use This Tab")</f>
        <v>Watch How We Use This Tab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2.5" customHeight="1">
      <c r="A3" s="6" t="s">
        <v>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22.5" customHeight="1">
      <c r="A4" s="92"/>
      <c r="I4" s="95" t="s">
        <v>48</v>
      </c>
      <c r="L4" s="95" t="s">
        <v>52</v>
      </c>
      <c r="O4" s="95" t="s">
        <v>53</v>
      </c>
      <c r="R4" s="97"/>
    </row>
    <row r="5" ht="18.75" customHeight="1">
      <c r="A5" s="98" t="s">
        <v>55</v>
      </c>
      <c r="B5" s="99" t="s">
        <v>58</v>
      </c>
      <c r="C5" s="98" t="s">
        <v>60</v>
      </c>
      <c r="D5" s="100" t="s">
        <v>61</v>
      </c>
      <c r="E5" s="101" t="s">
        <v>63</v>
      </c>
      <c r="F5" s="100" t="s">
        <v>65</v>
      </c>
      <c r="G5" s="100" t="s">
        <v>66</v>
      </c>
      <c r="H5" s="100" t="s">
        <v>67</v>
      </c>
      <c r="I5" s="98" t="s">
        <v>68</v>
      </c>
      <c r="J5" s="98" t="s">
        <v>70</v>
      </c>
      <c r="K5" s="98" t="s">
        <v>71</v>
      </c>
      <c r="L5" s="98" t="s">
        <v>68</v>
      </c>
      <c r="M5" s="98" t="s">
        <v>70</v>
      </c>
      <c r="N5" s="98" t="s">
        <v>71</v>
      </c>
      <c r="O5" s="100" t="s">
        <v>68</v>
      </c>
      <c r="P5" s="100" t="s">
        <v>70</v>
      </c>
      <c r="Q5" s="100" t="s">
        <v>71</v>
      </c>
      <c r="R5" s="98"/>
      <c r="S5" s="98" t="s">
        <v>72</v>
      </c>
      <c r="T5" s="102"/>
    </row>
    <row r="6">
      <c r="A6" s="103"/>
    </row>
    <row r="7">
      <c r="A7" s="104"/>
      <c r="B7" s="104"/>
      <c r="C7" s="104"/>
      <c r="D7" s="104"/>
      <c r="E7" s="104"/>
      <c r="F7" s="104"/>
      <c r="G7" s="104"/>
      <c r="H7" s="106" t="s">
        <v>79</v>
      </c>
      <c r="I7" s="108">
        <f t="shared" ref="I7:Q7" si="1">SUM(I35:I938)</f>
        <v>0</v>
      </c>
      <c r="J7" s="108">
        <f t="shared" si="1"/>
        <v>0</v>
      </c>
      <c r="K7" s="108">
        <f t="shared" si="1"/>
        <v>0</v>
      </c>
      <c r="L7" s="108">
        <f t="shared" si="1"/>
        <v>0</v>
      </c>
      <c r="M7" s="108">
        <f t="shared" si="1"/>
        <v>0</v>
      </c>
      <c r="N7" s="110">
        <f t="shared" si="1"/>
        <v>0</v>
      </c>
      <c r="O7" s="108">
        <f t="shared" si="1"/>
        <v>0</v>
      </c>
      <c r="P7" s="108">
        <f t="shared" si="1"/>
        <v>0</v>
      </c>
      <c r="Q7" s="110">
        <f t="shared" si="1"/>
        <v>0</v>
      </c>
      <c r="R7" s="113"/>
      <c r="S7" s="115"/>
    </row>
    <row r="8">
      <c r="A8" s="104"/>
      <c r="B8" s="104"/>
      <c r="C8" s="104"/>
      <c r="D8" s="104"/>
      <c r="E8" s="104"/>
      <c r="F8" s="104"/>
      <c r="G8" s="104"/>
      <c r="H8" s="106" t="s">
        <v>86</v>
      </c>
      <c r="I8" s="108">
        <f t="shared" ref="I8:Q8" si="2">SUM(I10:I33)</f>
        <v>0</v>
      </c>
      <c r="J8" s="108">
        <f t="shared" si="2"/>
        <v>0</v>
      </c>
      <c r="K8" s="110">
        <f t="shared" si="2"/>
        <v>0</v>
      </c>
      <c r="L8" s="108">
        <f t="shared" si="2"/>
        <v>0</v>
      </c>
      <c r="M8" s="108">
        <f t="shared" si="2"/>
        <v>0</v>
      </c>
      <c r="N8" s="110">
        <f t="shared" si="2"/>
        <v>0</v>
      </c>
      <c r="O8" s="108">
        <f t="shared" si="2"/>
        <v>0</v>
      </c>
      <c r="P8" s="108">
        <f t="shared" si="2"/>
        <v>0</v>
      </c>
      <c r="Q8" s="110">
        <f t="shared" si="2"/>
        <v>0</v>
      </c>
    </row>
    <row r="9" ht="16.5" customHeight="1">
      <c r="A9" s="119" t="s">
        <v>88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>
      <c r="A10" s="121"/>
      <c r="B10" s="123"/>
      <c r="C10" s="125"/>
      <c r="D10" s="127"/>
      <c r="E10" s="129"/>
      <c r="F10" s="130"/>
      <c r="G10" s="130"/>
      <c r="H10" s="130"/>
      <c r="I10" s="131"/>
      <c r="J10" s="132"/>
      <c r="K10" s="133"/>
      <c r="L10" s="131"/>
      <c r="M10" s="132"/>
      <c r="N10" s="133"/>
      <c r="O10" s="134"/>
      <c r="P10" s="135"/>
      <c r="Q10" s="136"/>
      <c r="R10" s="137"/>
      <c r="S10" s="137"/>
      <c r="T10" s="137"/>
      <c r="U10" s="137"/>
    </row>
    <row r="11">
      <c r="A11" s="121"/>
      <c r="B11" s="123"/>
      <c r="C11" s="125"/>
      <c r="D11" s="127"/>
      <c r="E11" s="129"/>
      <c r="F11" s="130"/>
      <c r="G11" s="130"/>
      <c r="H11" s="130"/>
      <c r="I11" s="131"/>
      <c r="J11" s="132"/>
      <c r="K11" s="133"/>
      <c r="L11" s="131"/>
      <c r="M11" s="132"/>
      <c r="N11" s="133"/>
      <c r="O11" s="134"/>
      <c r="P11" s="135"/>
      <c r="Q11" s="136"/>
      <c r="R11" s="137"/>
      <c r="S11" s="137"/>
      <c r="T11" s="137"/>
      <c r="U11" s="137"/>
    </row>
    <row r="12">
      <c r="A12" s="121"/>
      <c r="B12" s="123"/>
      <c r="C12" s="125"/>
      <c r="D12" s="127"/>
      <c r="E12" s="129"/>
      <c r="F12" s="130"/>
      <c r="G12" s="130"/>
      <c r="H12" s="130"/>
      <c r="I12" s="138"/>
      <c r="J12" s="139"/>
      <c r="K12" s="140"/>
      <c r="L12" s="138"/>
      <c r="M12" s="139"/>
      <c r="N12" s="140"/>
      <c r="O12" s="135"/>
      <c r="P12" s="134"/>
      <c r="Q12" s="136"/>
      <c r="R12" s="137"/>
      <c r="S12" s="137"/>
      <c r="T12" s="137"/>
      <c r="U12" s="137"/>
    </row>
    <row r="13">
      <c r="A13" s="121"/>
      <c r="B13" s="123"/>
      <c r="C13" s="125"/>
      <c r="D13" s="127"/>
      <c r="E13" s="129"/>
      <c r="F13" s="130"/>
      <c r="G13" s="130"/>
      <c r="H13" s="130"/>
      <c r="I13" s="138"/>
      <c r="J13" s="142"/>
      <c r="K13" s="140"/>
      <c r="L13" s="138"/>
      <c r="M13" s="139"/>
      <c r="N13" s="140"/>
      <c r="O13" s="135"/>
      <c r="P13" s="134"/>
      <c r="Q13" s="136"/>
      <c r="R13" s="137"/>
      <c r="S13" s="137"/>
      <c r="T13" s="137"/>
      <c r="U13" s="137"/>
    </row>
    <row r="14">
      <c r="A14" s="121"/>
      <c r="B14" s="123"/>
      <c r="C14" s="125"/>
      <c r="D14" s="127"/>
      <c r="E14" s="129"/>
      <c r="F14" s="130"/>
      <c r="G14" s="130"/>
      <c r="H14" s="130"/>
      <c r="I14" s="131"/>
      <c r="J14" s="132"/>
      <c r="K14" s="133"/>
      <c r="L14" s="131"/>
      <c r="M14" s="132"/>
      <c r="N14" s="133"/>
      <c r="O14" s="134"/>
      <c r="P14" s="135"/>
      <c r="Q14" s="136"/>
      <c r="R14" s="137"/>
      <c r="S14" s="137"/>
      <c r="T14" s="137"/>
      <c r="U14" s="137"/>
    </row>
    <row r="15">
      <c r="A15" s="121"/>
      <c r="B15" s="125"/>
      <c r="C15" s="125"/>
      <c r="D15" s="145"/>
      <c r="E15" s="146"/>
      <c r="F15" s="130"/>
      <c r="G15" s="150"/>
      <c r="H15" s="150"/>
      <c r="I15" s="151"/>
      <c r="J15" s="156"/>
      <c r="K15" s="158"/>
      <c r="L15" s="151"/>
      <c r="M15" s="156"/>
      <c r="N15" s="158"/>
      <c r="O15" s="135"/>
      <c r="P15" s="134"/>
      <c r="Q15" s="136"/>
      <c r="R15" s="137"/>
      <c r="S15" s="137"/>
      <c r="T15" s="137"/>
      <c r="U15" s="137"/>
    </row>
    <row r="16">
      <c r="A16" s="121"/>
      <c r="B16" s="123"/>
      <c r="C16" s="125"/>
      <c r="D16" s="127"/>
      <c r="E16" s="129"/>
      <c r="F16" s="130"/>
      <c r="G16" s="130"/>
      <c r="H16" s="130"/>
      <c r="I16" s="138"/>
      <c r="J16" s="139"/>
      <c r="K16" s="140"/>
      <c r="L16" s="138"/>
      <c r="M16" s="139"/>
      <c r="N16" s="140"/>
      <c r="O16" s="135"/>
      <c r="P16" s="134"/>
      <c r="Q16" s="136"/>
      <c r="R16" s="137"/>
      <c r="S16" s="137"/>
      <c r="T16" s="137"/>
      <c r="U16" s="137"/>
    </row>
    <row r="17">
      <c r="A17" s="121"/>
      <c r="B17" s="123"/>
      <c r="C17" s="125"/>
      <c r="D17" s="145"/>
      <c r="E17" s="162"/>
      <c r="F17" s="130"/>
      <c r="G17" s="150"/>
      <c r="H17" s="150"/>
      <c r="I17" s="151"/>
      <c r="J17" s="156"/>
      <c r="K17" s="158"/>
      <c r="L17" s="156"/>
      <c r="M17" s="156"/>
      <c r="N17" s="158"/>
      <c r="O17" s="134"/>
      <c r="P17" s="134"/>
      <c r="Q17" s="136"/>
      <c r="R17" s="137"/>
      <c r="S17" s="137"/>
      <c r="T17" s="137"/>
      <c r="U17" s="137"/>
    </row>
    <row r="18">
      <c r="A18" s="121"/>
      <c r="B18" s="125"/>
      <c r="C18" s="125"/>
      <c r="D18" s="127"/>
      <c r="E18" s="129"/>
      <c r="F18" s="130"/>
      <c r="G18" s="150"/>
      <c r="H18" s="150"/>
      <c r="I18" s="156"/>
      <c r="J18" s="151"/>
      <c r="K18" s="158"/>
      <c r="L18" s="156"/>
      <c r="M18" s="156"/>
      <c r="N18" s="158"/>
      <c r="O18" s="134"/>
      <c r="P18" s="134"/>
      <c r="Q18" s="136"/>
      <c r="R18" s="137"/>
      <c r="S18" s="137"/>
      <c r="T18" s="137"/>
      <c r="U18" s="137"/>
    </row>
    <row r="19">
      <c r="A19" s="165"/>
      <c r="B19" s="165"/>
      <c r="C19" s="125"/>
      <c r="D19" s="145" t="s">
        <v>103</v>
      </c>
      <c r="E19" s="162"/>
      <c r="F19" s="130"/>
      <c r="G19" s="150"/>
      <c r="H19" s="150"/>
      <c r="I19" s="156"/>
      <c r="J19" s="151"/>
      <c r="K19" s="158"/>
      <c r="L19" s="156"/>
      <c r="M19" s="151"/>
      <c r="N19" s="158"/>
      <c r="O19" s="134"/>
      <c r="P19" s="134"/>
      <c r="Q19" s="136"/>
      <c r="R19" s="137"/>
      <c r="S19" s="137"/>
      <c r="T19" s="137"/>
      <c r="U19" s="137"/>
    </row>
    <row r="20">
      <c r="A20" s="165"/>
      <c r="B20" s="165"/>
      <c r="C20" s="125"/>
      <c r="D20" s="145"/>
      <c r="E20" s="162"/>
      <c r="F20" s="130"/>
      <c r="G20" s="150"/>
      <c r="H20" s="150"/>
      <c r="I20" s="151"/>
      <c r="J20" s="156"/>
      <c r="K20" s="158"/>
      <c r="L20" s="156"/>
      <c r="M20" s="156"/>
      <c r="N20" s="158"/>
      <c r="O20" s="134"/>
      <c r="P20" s="134"/>
      <c r="Q20" s="136"/>
      <c r="R20" s="137"/>
      <c r="S20" s="137"/>
      <c r="T20" s="137"/>
      <c r="U20" s="137"/>
    </row>
    <row r="21">
      <c r="A21" s="165"/>
      <c r="B21" s="165"/>
      <c r="C21" s="125"/>
      <c r="D21" s="145"/>
      <c r="E21" s="162"/>
      <c r="F21" s="130"/>
      <c r="G21" s="150"/>
      <c r="H21" s="150"/>
      <c r="I21" s="156"/>
      <c r="J21" s="151"/>
      <c r="K21" s="158"/>
      <c r="L21" s="156"/>
      <c r="M21" s="151"/>
      <c r="N21" s="158"/>
      <c r="O21" s="134"/>
      <c r="P21" s="134"/>
      <c r="Q21" s="136"/>
      <c r="R21" s="137"/>
      <c r="S21" s="137"/>
      <c r="T21" s="137"/>
      <c r="U21" s="137"/>
    </row>
    <row r="22">
      <c r="A22" s="165"/>
      <c r="B22" s="165"/>
      <c r="C22" s="125"/>
      <c r="D22" s="145"/>
      <c r="E22" s="162"/>
      <c r="F22" s="130"/>
      <c r="G22" s="150"/>
      <c r="H22" s="150"/>
      <c r="I22" s="156"/>
      <c r="J22" s="156"/>
      <c r="K22" s="158"/>
      <c r="L22" s="156"/>
      <c r="M22" s="156"/>
      <c r="N22" s="158"/>
      <c r="O22" s="135"/>
      <c r="P22" s="134"/>
      <c r="Q22" s="136"/>
      <c r="R22" s="137"/>
      <c r="S22" s="137"/>
      <c r="T22" s="137"/>
      <c r="U22" s="137"/>
    </row>
    <row r="23">
      <c r="A23" s="165"/>
      <c r="B23" s="165"/>
      <c r="C23" s="125"/>
      <c r="D23" s="145"/>
      <c r="E23" s="162"/>
      <c r="F23" s="130"/>
      <c r="G23" s="150"/>
      <c r="H23" s="150"/>
      <c r="I23" s="156"/>
      <c r="J23" s="156"/>
      <c r="K23" s="158"/>
      <c r="L23" s="156"/>
      <c r="M23" s="156"/>
      <c r="N23" s="158"/>
      <c r="O23" s="135"/>
      <c r="P23" s="134"/>
      <c r="Q23" s="136"/>
      <c r="R23" s="137"/>
      <c r="S23" s="137"/>
      <c r="T23" s="137"/>
      <c r="U23" s="137"/>
    </row>
    <row r="24">
      <c r="A24" s="165"/>
      <c r="B24" s="165"/>
      <c r="C24" s="125"/>
      <c r="D24" s="145"/>
      <c r="E24" s="162"/>
      <c r="F24" s="130"/>
      <c r="G24" s="150"/>
      <c r="H24" s="150"/>
      <c r="I24" s="156"/>
      <c r="J24" s="156"/>
      <c r="K24" s="158"/>
      <c r="L24" s="156"/>
      <c r="M24" s="156"/>
      <c r="N24" s="158"/>
      <c r="O24" s="135"/>
      <c r="P24" s="134"/>
      <c r="Q24" s="136"/>
      <c r="R24" s="137"/>
      <c r="S24" s="137"/>
      <c r="T24" s="137"/>
      <c r="U24" s="137"/>
    </row>
    <row r="25">
      <c r="A25" s="165"/>
      <c r="B25" s="165"/>
      <c r="C25" s="125"/>
      <c r="D25" s="145"/>
      <c r="E25" s="162"/>
      <c r="F25" s="130"/>
      <c r="G25" s="150"/>
      <c r="H25" s="150"/>
      <c r="I25" s="156"/>
      <c r="J25" s="156"/>
      <c r="K25" s="158"/>
      <c r="L25" s="156"/>
      <c r="M25" s="156"/>
      <c r="N25" s="158"/>
      <c r="O25" s="135"/>
      <c r="P25" s="134"/>
      <c r="Q25" s="136"/>
      <c r="R25" s="137"/>
      <c r="S25" s="137"/>
      <c r="T25" s="137"/>
      <c r="U25" s="137"/>
    </row>
    <row r="26">
      <c r="A26" s="165"/>
      <c r="B26" s="165"/>
      <c r="C26" s="125"/>
      <c r="D26" s="145"/>
      <c r="E26" s="162"/>
      <c r="F26" s="130"/>
      <c r="G26" s="150"/>
      <c r="H26" s="150"/>
      <c r="I26" s="156"/>
      <c r="J26" s="156"/>
      <c r="K26" s="158"/>
      <c r="L26" s="156"/>
      <c r="M26" s="156"/>
      <c r="N26" s="158"/>
      <c r="O26" s="135"/>
      <c r="P26" s="134"/>
      <c r="Q26" s="136"/>
      <c r="R26" s="137"/>
      <c r="S26" s="137"/>
      <c r="T26" s="137"/>
      <c r="U26" s="137"/>
    </row>
    <row r="27">
      <c r="A27" s="165"/>
      <c r="B27" s="165"/>
      <c r="C27" s="125"/>
      <c r="D27" s="145"/>
      <c r="E27" s="162"/>
      <c r="F27" s="130"/>
      <c r="G27" s="150"/>
      <c r="H27" s="150"/>
      <c r="I27" s="156"/>
      <c r="J27" s="156"/>
      <c r="K27" s="158"/>
      <c r="L27" s="156"/>
      <c r="M27" s="156"/>
      <c r="N27" s="158"/>
      <c r="O27" s="135"/>
      <c r="P27" s="134"/>
      <c r="Q27" s="136"/>
      <c r="R27" s="137"/>
      <c r="S27" s="137"/>
      <c r="T27" s="137"/>
      <c r="U27" s="137"/>
    </row>
    <row r="28">
      <c r="A28" s="165"/>
      <c r="B28" s="165"/>
      <c r="C28" s="125"/>
      <c r="D28" s="145"/>
      <c r="E28" s="162"/>
      <c r="F28" s="130"/>
      <c r="G28" s="150"/>
      <c r="H28" s="150"/>
      <c r="I28" s="156"/>
      <c r="J28" s="156"/>
      <c r="K28" s="158"/>
      <c r="L28" s="156"/>
      <c r="M28" s="156"/>
      <c r="N28" s="158"/>
      <c r="O28" s="135"/>
      <c r="P28" s="134"/>
      <c r="Q28" s="136"/>
      <c r="R28" s="137"/>
      <c r="S28" s="137"/>
      <c r="T28" s="137"/>
      <c r="U28" s="137"/>
    </row>
    <row r="29">
      <c r="A29" s="165"/>
      <c r="B29" s="165"/>
      <c r="C29" s="125"/>
      <c r="D29" s="145"/>
      <c r="E29" s="162"/>
      <c r="F29" s="130"/>
      <c r="G29" s="150"/>
      <c r="H29" s="150"/>
      <c r="I29" s="156"/>
      <c r="J29" s="156"/>
      <c r="K29" s="158"/>
      <c r="L29" s="156"/>
      <c r="M29" s="156"/>
      <c r="N29" s="158"/>
      <c r="O29" s="135"/>
      <c r="P29" s="134"/>
      <c r="Q29" s="136"/>
      <c r="R29" s="137"/>
      <c r="S29" s="137"/>
      <c r="T29" s="137"/>
      <c r="U29" s="137"/>
    </row>
    <row r="30">
      <c r="A30" s="165"/>
      <c r="B30" s="165"/>
      <c r="C30" s="125"/>
      <c r="D30" s="145"/>
      <c r="E30" s="162"/>
      <c r="F30" s="130"/>
      <c r="G30" s="150"/>
      <c r="H30" s="150"/>
      <c r="I30" s="156"/>
      <c r="J30" s="156"/>
      <c r="K30" s="158"/>
      <c r="L30" s="156"/>
      <c r="M30" s="156"/>
      <c r="N30" s="158"/>
      <c r="O30" s="135"/>
      <c r="P30" s="134"/>
      <c r="Q30" s="136"/>
      <c r="R30" s="137"/>
      <c r="S30" s="137"/>
      <c r="T30" s="137"/>
      <c r="U30" s="137"/>
    </row>
    <row r="31">
      <c r="A31" s="165"/>
      <c r="B31" s="165"/>
      <c r="C31" s="125"/>
      <c r="D31" s="145"/>
      <c r="E31" s="162"/>
      <c r="F31" s="130"/>
      <c r="G31" s="150"/>
      <c r="H31" s="150"/>
      <c r="I31" s="156"/>
      <c r="J31" s="156"/>
      <c r="K31" s="158"/>
      <c r="L31" s="156"/>
      <c r="M31" s="156"/>
      <c r="N31" s="158"/>
      <c r="O31" s="135"/>
      <c r="P31" s="134"/>
      <c r="Q31" s="136"/>
      <c r="R31" s="137"/>
      <c r="S31" s="137"/>
      <c r="T31" s="137"/>
      <c r="U31" s="137"/>
    </row>
    <row r="32">
      <c r="A32" s="165"/>
      <c r="B32" s="165"/>
      <c r="C32" s="125"/>
      <c r="D32" s="145"/>
      <c r="E32" s="162"/>
      <c r="F32" s="130"/>
      <c r="G32" s="150"/>
      <c r="H32" s="150"/>
      <c r="I32" s="156"/>
      <c r="J32" s="156"/>
      <c r="K32" s="158"/>
      <c r="L32" s="156"/>
      <c r="M32" s="156"/>
      <c r="N32" s="158"/>
      <c r="O32" s="135"/>
      <c r="P32" s="134"/>
      <c r="Q32" s="136"/>
      <c r="R32" s="137"/>
      <c r="S32" s="137"/>
      <c r="T32" s="137"/>
      <c r="U32" s="137"/>
    </row>
    <row r="33">
      <c r="A33" s="165"/>
      <c r="B33" s="165"/>
      <c r="C33" s="125"/>
      <c r="D33" s="145"/>
      <c r="E33" s="146"/>
      <c r="F33" s="130"/>
      <c r="G33" s="150"/>
      <c r="H33" s="150"/>
      <c r="I33" s="156"/>
      <c r="J33" s="151"/>
      <c r="K33" s="158"/>
      <c r="L33" s="156"/>
      <c r="M33" s="156"/>
      <c r="N33" s="158"/>
      <c r="O33" s="134"/>
      <c r="P33" s="134"/>
      <c r="Q33" s="136"/>
      <c r="R33" s="137"/>
      <c r="S33" s="137"/>
      <c r="T33" s="137"/>
      <c r="U33" s="137"/>
    </row>
    <row r="34" ht="16.5" customHeight="1">
      <c r="A34" s="119" t="s">
        <v>127</v>
      </c>
      <c r="R34" s="137"/>
      <c r="S34" s="183"/>
    </row>
    <row r="35">
      <c r="A35" s="186"/>
      <c r="B35" s="188"/>
      <c r="C35" s="188"/>
      <c r="D35" s="190"/>
      <c r="E35" s="192"/>
      <c r="F35" s="194"/>
      <c r="G35" s="194"/>
      <c r="H35" s="194"/>
      <c r="I35" s="108"/>
      <c r="J35" s="108"/>
      <c r="K35" s="110"/>
      <c r="L35" s="108"/>
      <c r="M35" s="108"/>
      <c r="N35" s="110"/>
      <c r="O35" s="194"/>
      <c r="P35" s="194"/>
      <c r="Q35" s="196"/>
      <c r="R35" s="137"/>
      <c r="S35" s="115"/>
      <c r="T35" s="115"/>
      <c r="U35" s="115"/>
    </row>
    <row r="36">
      <c r="A36" s="186"/>
      <c r="B36" s="188"/>
      <c r="C36" s="188"/>
      <c r="D36" s="190"/>
      <c r="E36" s="192"/>
      <c r="F36" s="194"/>
      <c r="G36" s="194"/>
      <c r="H36" s="194"/>
      <c r="I36" s="108"/>
      <c r="J36" s="108"/>
      <c r="K36" s="110"/>
      <c r="L36" s="108"/>
      <c r="M36" s="108"/>
      <c r="N36" s="110"/>
      <c r="O36" s="194"/>
      <c r="P36" s="194"/>
      <c r="Q36" s="196"/>
      <c r="R36" s="137"/>
      <c r="S36" s="115"/>
      <c r="T36" s="115"/>
      <c r="U36" s="115"/>
    </row>
    <row r="37">
      <c r="A37" s="186"/>
      <c r="B37" s="188"/>
      <c r="C37" s="188"/>
      <c r="D37" s="190"/>
      <c r="E37" s="192"/>
      <c r="F37" s="194"/>
      <c r="G37" s="194"/>
      <c r="H37" s="194"/>
      <c r="I37" s="108"/>
      <c r="J37" s="108"/>
      <c r="K37" s="110"/>
      <c r="L37" s="108"/>
      <c r="M37" s="108"/>
      <c r="N37" s="110"/>
      <c r="O37" s="194"/>
      <c r="P37" s="194"/>
      <c r="Q37" s="196"/>
      <c r="R37" s="137"/>
      <c r="S37" s="115"/>
      <c r="T37" s="115"/>
      <c r="U37" s="115"/>
    </row>
    <row r="38">
      <c r="A38" s="186"/>
      <c r="B38" s="188"/>
      <c r="C38" s="188"/>
      <c r="D38" s="190"/>
      <c r="E38" s="192"/>
      <c r="F38" s="194"/>
      <c r="G38" s="194"/>
      <c r="H38" s="194"/>
      <c r="I38" s="108"/>
      <c r="J38" s="108"/>
      <c r="K38" s="110"/>
      <c r="L38" s="108"/>
      <c r="M38" s="108"/>
      <c r="N38" s="110"/>
      <c r="O38" s="194"/>
      <c r="P38" s="194"/>
      <c r="Q38" s="196"/>
      <c r="R38" s="137"/>
      <c r="S38" s="115"/>
      <c r="T38" s="115"/>
      <c r="U38" s="115"/>
    </row>
    <row r="39">
      <c r="A39" s="186"/>
      <c r="B39" s="188"/>
      <c r="C39" s="188"/>
      <c r="D39" s="190"/>
      <c r="E39" s="192"/>
      <c r="F39" s="199"/>
      <c r="G39" s="199"/>
      <c r="H39" s="199"/>
      <c r="I39" s="201"/>
      <c r="J39" s="201"/>
      <c r="K39" s="202"/>
      <c r="L39" s="201"/>
      <c r="M39" s="201"/>
      <c r="N39" s="202"/>
      <c r="O39" s="199"/>
      <c r="P39" s="194"/>
      <c r="Q39" s="196"/>
      <c r="R39" s="137"/>
      <c r="S39" s="115"/>
      <c r="T39" s="115"/>
      <c r="U39" s="115"/>
    </row>
    <row r="40">
      <c r="A40" s="186"/>
      <c r="B40" s="188"/>
      <c r="C40" s="188"/>
      <c r="D40" s="190"/>
      <c r="E40" s="203"/>
      <c r="F40" s="194"/>
      <c r="G40" s="194"/>
      <c r="H40" s="194"/>
      <c r="I40" s="108"/>
      <c r="J40" s="108"/>
      <c r="K40" s="110"/>
      <c r="L40" s="108"/>
      <c r="M40" s="108"/>
      <c r="N40" s="110"/>
      <c r="O40" s="194"/>
      <c r="P40" s="194"/>
      <c r="Q40" s="196"/>
      <c r="R40" s="137"/>
      <c r="S40" s="115"/>
      <c r="T40" s="115"/>
      <c r="U40" s="115"/>
    </row>
    <row r="41">
      <c r="A41" s="204"/>
      <c r="B41" s="205"/>
      <c r="C41" s="205"/>
      <c r="D41" s="206"/>
      <c r="E41" s="192"/>
      <c r="F41" s="194"/>
      <c r="G41" s="194"/>
      <c r="H41" s="194"/>
      <c r="I41" s="108"/>
      <c r="J41" s="108"/>
      <c r="K41" s="110"/>
      <c r="L41" s="108"/>
      <c r="M41" s="108"/>
      <c r="N41" s="110"/>
      <c r="O41" s="194"/>
      <c r="P41" s="194"/>
      <c r="Q41" s="196"/>
      <c r="R41" s="137"/>
      <c r="S41" s="115"/>
      <c r="T41" s="115"/>
      <c r="U41" s="115"/>
    </row>
    <row r="42">
      <c r="A42" s="186"/>
      <c r="B42" s="188"/>
      <c r="C42" s="188"/>
      <c r="D42" s="190"/>
      <c r="E42" s="192"/>
      <c r="F42" s="194"/>
      <c r="G42" s="194"/>
      <c r="H42" s="194"/>
      <c r="I42" s="108"/>
      <c r="J42" s="108"/>
      <c r="K42" s="110"/>
      <c r="L42" s="108"/>
      <c r="M42" s="108"/>
      <c r="N42" s="110"/>
      <c r="O42" s="194"/>
      <c r="P42" s="194"/>
      <c r="Q42" s="196"/>
      <c r="R42" s="137"/>
      <c r="S42" s="115"/>
      <c r="T42" s="115"/>
      <c r="U42" s="115"/>
    </row>
    <row r="43">
      <c r="A43" s="186"/>
      <c r="B43" s="188"/>
      <c r="C43" s="188"/>
      <c r="D43" s="190"/>
      <c r="E43" s="192"/>
      <c r="F43" s="194"/>
      <c r="G43" s="194"/>
      <c r="H43" s="194"/>
      <c r="I43" s="108"/>
      <c r="J43" s="108"/>
      <c r="K43" s="110"/>
      <c r="L43" s="108"/>
      <c r="M43" s="108"/>
      <c r="N43" s="110"/>
      <c r="O43" s="194"/>
      <c r="P43" s="194"/>
      <c r="Q43" s="196"/>
      <c r="R43" s="137"/>
      <c r="S43" s="115"/>
      <c r="T43" s="115"/>
      <c r="U43" s="115"/>
    </row>
    <row r="44">
      <c r="A44" s="186"/>
      <c r="B44" s="188"/>
      <c r="C44" s="188"/>
      <c r="D44" s="190"/>
      <c r="E44" s="192"/>
      <c r="F44" s="194"/>
      <c r="G44" s="194"/>
      <c r="H44" s="194"/>
      <c r="I44" s="108"/>
      <c r="J44" s="108"/>
      <c r="K44" s="110"/>
      <c r="L44" s="108"/>
      <c r="M44" s="108"/>
      <c r="N44" s="110"/>
      <c r="O44" s="194"/>
      <c r="P44" s="199"/>
      <c r="Q44" s="196"/>
      <c r="R44" s="137"/>
      <c r="S44" s="115"/>
      <c r="T44" s="115"/>
      <c r="U44" s="115"/>
    </row>
    <row r="45">
      <c r="A45" s="204"/>
      <c r="B45" s="205"/>
      <c r="C45" s="205"/>
      <c r="D45" s="206"/>
      <c r="E45" s="192"/>
      <c r="F45" s="199"/>
      <c r="G45" s="199"/>
      <c r="H45" s="199"/>
      <c r="I45" s="201"/>
      <c r="J45" s="201"/>
      <c r="K45" s="202"/>
      <c r="L45" s="201"/>
      <c r="M45" s="201"/>
      <c r="N45" s="202"/>
      <c r="O45" s="199"/>
      <c r="P45" s="194"/>
      <c r="Q45" s="196"/>
      <c r="R45" s="137"/>
      <c r="S45" s="115"/>
      <c r="T45" s="115"/>
      <c r="U45" s="115"/>
    </row>
    <row r="46">
      <c r="A46" s="188"/>
      <c r="B46" s="188"/>
      <c r="C46" s="188"/>
      <c r="D46" s="190"/>
      <c r="E46" s="192"/>
      <c r="F46" s="199"/>
      <c r="G46" s="199"/>
      <c r="H46" s="199"/>
      <c r="I46" s="201"/>
      <c r="J46" s="201"/>
      <c r="K46" s="202"/>
      <c r="L46" s="201"/>
      <c r="M46" s="201"/>
      <c r="N46" s="202"/>
      <c r="O46" s="199"/>
      <c r="P46" s="199"/>
      <c r="Q46" s="207"/>
      <c r="R46" s="137"/>
      <c r="S46" s="115"/>
      <c r="T46" s="115"/>
      <c r="U46" s="115"/>
    </row>
    <row r="47">
      <c r="A47" s="188"/>
      <c r="B47" s="188"/>
      <c r="C47" s="188"/>
      <c r="D47" s="190"/>
      <c r="E47" s="192"/>
      <c r="F47" s="194"/>
      <c r="G47" s="194"/>
      <c r="H47" s="194"/>
      <c r="I47" s="108"/>
      <c r="J47" s="108"/>
      <c r="K47" s="110"/>
      <c r="L47" s="108"/>
      <c r="M47" s="108"/>
      <c r="N47" s="110"/>
      <c r="O47" s="194"/>
      <c r="P47" s="194"/>
      <c r="Q47" s="196"/>
      <c r="R47" s="137"/>
      <c r="S47" s="115"/>
      <c r="T47" s="115"/>
      <c r="U47" s="115"/>
    </row>
    <row r="48">
      <c r="A48" s="205"/>
      <c r="B48" s="205"/>
      <c r="C48" s="205"/>
      <c r="D48" s="206"/>
      <c r="E48" s="192"/>
      <c r="F48" s="199"/>
      <c r="G48" s="199"/>
      <c r="H48" s="199"/>
      <c r="I48" s="201"/>
      <c r="J48" s="201"/>
      <c r="K48" s="202"/>
      <c r="L48" s="201"/>
      <c r="M48" s="201"/>
      <c r="N48" s="202"/>
      <c r="O48" s="199"/>
      <c r="P48" s="194"/>
      <c r="Q48" s="196"/>
      <c r="R48" s="137"/>
      <c r="S48" s="115"/>
      <c r="T48" s="115"/>
      <c r="U48" s="115"/>
    </row>
    <row r="49">
      <c r="A49" s="188"/>
      <c r="B49" s="188"/>
      <c r="C49" s="188"/>
      <c r="D49" s="190"/>
      <c r="E49" s="203"/>
      <c r="F49" s="199"/>
      <c r="G49" s="199"/>
      <c r="H49" s="199"/>
      <c r="I49" s="201"/>
      <c r="J49" s="201"/>
      <c r="K49" s="202"/>
      <c r="L49" s="201"/>
      <c r="M49" s="201"/>
      <c r="N49" s="202"/>
      <c r="O49" s="199"/>
      <c r="P49" s="194"/>
      <c r="Q49" s="196"/>
      <c r="R49" s="137"/>
      <c r="S49" s="115"/>
      <c r="T49" s="115"/>
      <c r="U49" s="115"/>
    </row>
    <row r="50">
      <c r="A50" s="188"/>
      <c r="B50" s="188"/>
      <c r="C50" s="188"/>
      <c r="D50" s="190"/>
      <c r="E50" s="203"/>
      <c r="F50" s="194"/>
      <c r="G50" s="194"/>
      <c r="H50" s="194"/>
      <c r="I50" s="108"/>
      <c r="J50" s="108"/>
      <c r="K50" s="110"/>
      <c r="L50" s="108"/>
      <c r="M50" s="108"/>
      <c r="N50" s="110"/>
      <c r="O50" s="194"/>
      <c r="P50" s="194"/>
      <c r="Q50" s="196"/>
      <c r="R50" s="137"/>
      <c r="S50" s="115"/>
      <c r="T50" s="115"/>
      <c r="U50" s="115"/>
    </row>
    <row r="51">
      <c r="A51" s="188"/>
      <c r="B51" s="188"/>
      <c r="C51" s="188"/>
      <c r="D51" s="190"/>
      <c r="E51" s="203"/>
      <c r="F51" s="194"/>
      <c r="G51" s="194"/>
      <c r="H51" s="194"/>
      <c r="I51" s="108"/>
      <c r="J51" s="108"/>
      <c r="K51" s="110"/>
      <c r="L51" s="108"/>
      <c r="M51" s="108"/>
      <c r="N51" s="110"/>
      <c r="O51" s="194"/>
      <c r="P51" s="194"/>
      <c r="Q51" s="196"/>
      <c r="R51" s="137"/>
      <c r="S51" s="115"/>
      <c r="T51" s="115"/>
      <c r="U51" s="115"/>
    </row>
    <row r="52">
      <c r="A52" s="188"/>
      <c r="B52" s="188"/>
      <c r="C52" s="188"/>
      <c r="D52" s="190"/>
      <c r="E52" s="203"/>
      <c r="F52" s="194"/>
      <c r="G52" s="194"/>
      <c r="H52" s="194"/>
      <c r="I52" s="108"/>
      <c r="J52" s="108"/>
      <c r="K52" s="110"/>
      <c r="L52" s="108"/>
      <c r="M52" s="108"/>
      <c r="N52" s="110"/>
      <c r="O52" s="194"/>
      <c r="P52" s="194"/>
      <c r="Q52" s="196"/>
      <c r="R52" s="137"/>
      <c r="S52" s="115"/>
      <c r="T52" s="115"/>
      <c r="U52" s="115"/>
    </row>
    <row r="53">
      <c r="A53" s="188"/>
      <c r="B53" s="188"/>
      <c r="C53" s="188"/>
      <c r="D53" s="190"/>
      <c r="E53" s="192"/>
      <c r="F53" s="194"/>
      <c r="G53" s="194"/>
      <c r="H53" s="194"/>
      <c r="I53" s="108"/>
      <c r="J53" s="108"/>
      <c r="K53" s="110"/>
      <c r="L53" s="108"/>
      <c r="M53" s="108"/>
      <c r="N53" s="110"/>
      <c r="O53" s="194"/>
      <c r="P53" s="194"/>
      <c r="Q53" s="196"/>
      <c r="R53" s="137"/>
      <c r="S53" s="115"/>
      <c r="T53" s="115"/>
      <c r="U53" s="115"/>
    </row>
    <row r="54">
      <c r="A54" s="188"/>
      <c r="B54" s="188"/>
      <c r="C54" s="188"/>
      <c r="D54" s="190"/>
      <c r="E54" s="192"/>
      <c r="F54" s="194"/>
      <c r="G54" s="194"/>
      <c r="H54" s="194"/>
      <c r="I54" s="108"/>
      <c r="J54" s="108"/>
      <c r="K54" s="110"/>
      <c r="L54" s="108"/>
      <c r="M54" s="108"/>
      <c r="N54" s="110"/>
      <c r="O54" s="194"/>
      <c r="P54" s="194"/>
      <c r="Q54" s="196"/>
      <c r="R54" s="137"/>
      <c r="S54" s="115"/>
      <c r="T54" s="115"/>
      <c r="U54" s="115"/>
    </row>
    <row r="55">
      <c r="A55" s="188"/>
      <c r="B55" s="188"/>
      <c r="C55" s="188"/>
      <c r="D55" s="190"/>
      <c r="E55" s="192"/>
      <c r="F55" s="194"/>
      <c r="G55" s="194"/>
      <c r="H55" s="194"/>
      <c r="I55" s="108"/>
      <c r="J55" s="108"/>
      <c r="K55" s="110"/>
      <c r="L55" s="108"/>
      <c r="M55" s="108"/>
      <c r="N55" s="110"/>
      <c r="O55" s="194"/>
      <c r="P55" s="194"/>
      <c r="Q55" s="196"/>
      <c r="R55" s="137"/>
      <c r="S55" s="208"/>
      <c r="T55" s="115"/>
      <c r="U55" s="115"/>
    </row>
    <row r="56">
      <c r="A56" s="188"/>
      <c r="B56" s="188"/>
      <c r="C56" s="188"/>
      <c r="D56" s="190"/>
      <c r="E56" s="192"/>
      <c r="F56" s="194"/>
      <c r="G56" s="194"/>
      <c r="H56" s="194"/>
      <c r="I56" s="108"/>
      <c r="J56" s="108"/>
      <c r="K56" s="210"/>
      <c r="L56" s="108"/>
      <c r="M56" s="108"/>
      <c r="N56" s="110"/>
      <c r="O56" s="194"/>
      <c r="P56" s="194"/>
      <c r="Q56" s="196"/>
      <c r="R56" s="137"/>
      <c r="S56" s="208"/>
      <c r="T56" s="115"/>
      <c r="U56" s="115"/>
    </row>
    <row r="57">
      <c r="A57" s="188"/>
      <c r="B57" s="188"/>
      <c r="C57" s="188"/>
      <c r="D57" s="190"/>
      <c r="E57" s="192"/>
      <c r="F57" s="194"/>
      <c r="G57" s="194"/>
      <c r="H57" s="194"/>
      <c r="I57" s="108"/>
      <c r="J57" s="108"/>
      <c r="K57" s="110"/>
      <c r="L57" s="108"/>
      <c r="M57" s="108"/>
      <c r="N57" s="110"/>
      <c r="O57" s="194"/>
      <c r="P57" s="194"/>
      <c r="Q57" s="196"/>
      <c r="R57" s="137"/>
      <c r="S57" s="208"/>
      <c r="T57" s="115"/>
      <c r="U57" s="115"/>
    </row>
    <row r="58">
      <c r="A58" s="188"/>
      <c r="B58" s="188"/>
      <c r="C58" s="188"/>
      <c r="D58" s="190"/>
      <c r="E58" s="192"/>
      <c r="F58" s="194"/>
      <c r="G58" s="194"/>
      <c r="H58" s="194"/>
      <c r="I58" s="108"/>
      <c r="J58" s="108"/>
      <c r="K58" s="110"/>
      <c r="L58" s="108"/>
      <c r="M58" s="108"/>
      <c r="N58" s="110"/>
      <c r="O58" s="194"/>
      <c r="P58" s="199"/>
      <c r="Q58" s="207"/>
      <c r="R58" s="137"/>
      <c r="S58" s="208"/>
      <c r="T58" s="115"/>
      <c r="U58" s="115"/>
    </row>
    <row r="59">
      <c r="A59" s="188"/>
      <c r="B59" s="188"/>
      <c r="C59" s="188"/>
      <c r="D59" s="190"/>
      <c r="E59" s="192"/>
      <c r="F59" s="194"/>
      <c r="G59" s="194"/>
      <c r="H59" s="194"/>
      <c r="I59" s="108"/>
      <c r="J59" s="108"/>
      <c r="K59" s="110"/>
      <c r="L59" s="108"/>
      <c r="M59" s="108"/>
      <c r="N59" s="110"/>
      <c r="O59" s="194"/>
      <c r="P59" s="194"/>
      <c r="Q59" s="196"/>
      <c r="R59" s="137"/>
      <c r="S59" s="211"/>
      <c r="T59" s="115"/>
      <c r="U59" s="115"/>
    </row>
    <row r="60">
      <c r="A60" s="188"/>
      <c r="B60" s="188"/>
      <c r="C60" s="188"/>
      <c r="D60" s="190"/>
      <c r="E60" s="192"/>
      <c r="F60" s="194"/>
      <c r="G60" s="194"/>
      <c r="H60" s="194"/>
      <c r="I60" s="108"/>
      <c r="J60" s="108"/>
      <c r="K60" s="110"/>
      <c r="L60" s="108"/>
      <c r="M60" s="108"/>
      <c r="N60" s="110"/>
      <c r="O60" s="194"/>
      <c r="P60" s="194"/>
      <c r="Q60" s="196"/>
      <c r="R60" s="137"/>
      <c r="S60" s="208"/>
      <c r="T60" s="115"/>
      <c r="U60" s="115"/>
    </row>
    <row r="61">
      <c r="A61" s="188"/>
      <c r="B61" s="188"/>
      <c r="C61" s="188"/>
      <c r="D61" s="190"/>
      <c r="E61" s="192"/>
      <c r="F61" s="194"/>
      <c r="G61" s="194"/>
      <c r="H61" s="194"/>
      <c r="I61" s="108"/>
      <c r="J61" s="108"/>
      <c r="K61" s="110"/>
      <c r="L61" s="108"/>
      <c r="M61" s="108"/>
      <c r="N61" s="110"/>
      <c r="O61" s="194"/>
      <c r="P61" s="194"/>
      <c r="Q61" s="196"/>
      <c r="R61" s="137"/>
      <c r="S61" s="115"/>
      <c r="T61" s="115"/>
      <c r="U61" s="115"/>
    </row>
    <row r="62">
      <c r="A62" s="188"/>
      <c r="B62" s="188"/>
      <c r="C62" s="188"/>
      <c r="D62" s="190"/>
      <c r="E62" s="192"/>
      <c r="F62" s="194"/>
      <c r="G62" s="194"/>
      <c r="H62" s="194"/>
      <c r="I62" s="108"/>
      <c r="J62" s="108"/>
      <c r="K62" s="110"/>
      <c r="L62" s="108"/>
      <c r="M62" s="108"/>
      <c r="N62" s="110"/>
      <c r="O62" s="194"/>
      <c r="P62" s="194"/>
      <c r="Q62" s="196"/>
      <c r="R62" s="137"/>
      <c r="S62" s="115"/>
      <c r="T62" s="115"/>
      <c r="U62" s="115"/>
    </row>
    <row r="63">
      <c r="A63" s="188"/>
      <c r="B63" s="188"/>
      <c r="C63" s="188"/>
      <c r="D63" s="190"/>
      <c r="E63" s="192"/>
      <c r="F63" s="194"/>
      <c r="G63" s="194"/>
      <c r="H63" s="194"/>
      <c r="I63" s="108"/>
      <c r="J63" s="108"/>
      <c r="K63" s="110"/>
      <c r="L63" s="108"/>
      <c r="M63" s="108"/>
      <c r="N63" s="110"/>
      <c r="O63" s="194"/>
      <c r="P63" s="194"/>
      <c r="Q63" s="196"/>
      <c r="R63" s="137"/>
      <c r="S63" s="115"/>
      <c r="T63" s="115"/>
      <c r="U63" s="115"/>
    </row>
    <row r="64">
      <c r="A64" s="188"/>
      <c r="B64" s="188"/>
      <c r="C64" s="188"/>
      <c r="D64" s="190"/>
      <c r="E64" s="192"/>
      <c r="F64" s="194"/>
      <c r="G64" s="194"/>
      <c r="H64" s="194"/>
      <c r="I64" s="108"/>
      <c r="J64" s="108"/>
      <c r="K64" s="110"/>
      <c r="L64" s="108"/>
      <c r="M64" s="108"/>
      <c r="N64" s="110"/>
      <c r="O64" s="194"/>
      <c r="P64" s="194"/>
      <c r="Q64" s="196"/>
      <c r="R64" s="137"/>
      <c r="S64" s="212"/>
      <c r="T64" s="115"/>
      <c r="U64" s="115"/>
    </row>
    <row r="65">
      <c r="A65" s="188"/>
      <c r="B65" s="188"/>
      <c r="C65" s="188"/>
      <c r="D65" s="190"/>
      <c r="E65" s="192"/>
      <c r="F65" s="194"/>
      <c r="G65" s="194"/>
      <c r="H65" s="194"/>
      <c r="I65" s="108"/>
      <c r="J65" s="108"/>
      <c r="K65" s="110"/>
      <c r="L65" s="108"/>
      <c r="M65" s="108"/>
      <c r="N65" s="110"/>
      <c r="O65" s="194"/>
      <c r="P65" s="199"/>
      <c r="Q65" s="196"/>
      <c r="R65" s="137"/>
      <c r="S65" s="211"/>
      <c r="T65" s="115"/>
      <c r="U65" s="115"/>
    </row>
    <row r="66">
      <c r="A66" s="188"/>
      <c r="B66" s="188"/>
      <c r="C66" s="188"/>
      <c r="D66" s="190"/>
      <c r="E66" s="192"/>
      <c r="F66" s="194"/>
      <c r="G66" s="194"/>
      <c r="H66" s="194"/>
      <c r="I66" s="108"/>
      <c r="J66" s="108"/>
      <c r="K66" s="110"/>
      <c r="L66" s="108"/>
      <c r="M66" s="108"/>
      <c r="N66" s="110"/>
      <c r="O66" s="194"/>
      <c r="P66" s="194"/>
      <c r="Q66" s="196"/>
      <c r="R66" s="137"/>
      <c r="S66" s="211"/>
      <c r="T66" s="115"/>
      <c r="U66" s="115"/>
    </row>
    <row r="67">
      <c r="A67" s="188"/>
      <c r="B67" s="188"/>
      <c r="C67" s="188"/>
      <c r="D67" s="190"/>
      <c r="E67" s="192"/>
      <c r="F67" s="194"/>
      <c r="G67" s="194"/>
      <c r="H67" s="194"/>
      <c r="I67" s="108"/>
      <c r="J67" s="108"/>
      <c r="K67" s="110"/>
      <c r="L67" s="108"/>
      <c r="M67" s="108"/>
      <c r="N67" s="110"/>
      <c r="O67" s="194"/>
      <c r="P67" s="199"/>
      <c r="Q67" s="196"/>
      <c r="R67" s="137"/>
      <c r="S67" s="211"/>
      <c r="T67" s="115"/>
      <c r="U67" s="115"/>
    </row>
    <row r="68">
      <c r="A68" s="188"/>
      <c r="B68" s="188"/>
      <c r="C68" s="188"/>
      <c r="D68" s="190"/>
      <c r="E68" s="192"/>
      <c r="F68" s="199"/>
      <c r="G68" s="199"/>
      <c r="H68" s="199"/>
      <c r="I68" s="201"/>
      <c r="J68" s="201"/>
      <c r="K68" s="202"/>
      <c r="L68" s="201"/>
      <c r="M68" s="201"/>
      <c r="N68" s="202"/>
      <c r="O68" s="199"/>
      <c r="P68" s="199"/>
      <c r="Q68" s="207"/>
      <c r="R68" s="137"/>
      <c r="S68" s="208"/>
      <c r="T68" s="115"/>
      <c r="U68" s="115"/>
    </row>
    <row r="69">
      <c r="A69" s="188"/>
      <c r="B69" s="188"/>
      <c r="C69" s="188"/>
      <c r="D69" s="190"/>
      <c r="E69" s="192"/>
      <c r="F69" s="194"/>
      <c r="G69" s="194"/>
      <c r="H69" s="194"/>
      <c r="I69" s="108"/>
      <c r="J69" s="108"/>
      <c r="K69" s="110"/>
      <c r="L69" s="108"/>
      <c r="M69" s="108"/>
      <c r="N69" s="110"/>
      <c r="O69" s="194"/>
      <c r="P69" s="194"/>
      <c r="Q69" s="196"/>
      <c r="R69" s="137"/>
      <c r="S69" s="115"/>
      <c r="T69" s="115"/>
      <c r="U69" s="115"/>
    </row>
    <row r="70">
      <c r="A70" s="188"/>
      <c r="B70" s="188"/>
      <c r="C70" s="188"/>
      <c r="D70" s="190"/>
      <c r="E70" s="192"/>
      <c r="F70" s="194"/>
      <c r="G70" s="194"/>
      <c r="H70" s="194"/>
      <c r="I70" s="108"/>
      <c r="J70" s="108"/>
      <c r="K70" s="110"/>
      <c r="L70" s="108"/>
      <c r="M70" s="108"/>
      <c r="N70" s="110"/>
      <c r="O70" s="194"/>
      <c r="P70" s="194"/>
      <c r="Q70" s="196"/>
      <c r="R70" s="137"/>
      <c r="S70" s="115"/>
      <c r="T70" s="115"/>
      <c r="U70" s="115"/>
    </row>
    <row r="71">
      <c r="A71" s="188"/>
      <c r="B71" s="188"/>
      <c r="C71" s="188"/>
      <c r="D71" s="190"/>
      <c r="E71" s="192"/>
      <c r="F71" s="194"/>
      <c r="G71" s="194"/>
      <c r="H71" s="194"/>
      <c r="I71" s="108"/>
      <c r="J71" s="108"/>
      <c r="K71" s="110"/>
      <c r="L71" s="108"/>
      <c r="M71" s="108"/>
      <c r="N71" s="110"/>
      <c r="O71" s="194"/>
      <c r="P71" s="194"/>
      <c r="Q71" s="196"/>
      <c r="R71" s="137"/>
      <c r="S71" s="115"/>
      <c r="T71" s="115"/>
      <c r="U71" s="115"/>
    </row>
    <row r="72">
      <c r="A72" s="188"/>
      <c r="B72" s="188"/>
      <c r="C72" s="188"/>
      <c r="D72" s="190"/>
      <c r="E72" s="192"/>
      <c r="F72" s="194"/>
      <c r="G72" s="194"/>
      <c r="H72" s="194"/>
      <c r="I72" s="108"/>
      <c r="J72" s="108"/>
      <c r="K72" s="110"/>
      <c r="L72" s="108"/>
      <c r="M72" s="108"/>
      <c r="N72" s="110"/>
      <c r="O72" s="194"/>
      <c r="P72" s="199"/>
      <c r="Q72" s="196"/>
      <c r="R72" s="137"/>
      <c r="S72" s="208"/>
      <c r="T72" s="115"/>
      <c r="U72" s="115"/>
    </row>
    <row r="73">
      <c r="A73" s="188"/>
      <c r="B73" s="188"/>
      <c r="C73" s="188"/>
      <c r="D73" s="190"/>
      <c r="E73" s="192"/>
      <c r="F73" s="194"/>
      <c r="G73" s="194"/>
      <c r="H73" s="194"/>
      <c r="I73" s="108"/>
      <c r="J73" s="108"/>
      <c r="K73" s="110"/>
      <c r="L73" s="108"/>
      <c r="M73" s="108"/>
      <c r="N73" s="110"/>
      <c r="O73" s="194"/>
      <c r="P73" s="194"/>
      <c r="Q73" s="196"/>
      <c r="R73" s="137"/>
      <c r="S73" s="208"/>
      <c r="T73" s="115"/>
      <c r="U73" s="115"/>
    </row>
    <row r="74">
      <c r="A74" s="188"/>
      <c r="B74" s="188"/>
      <c r="C74" s="188"/>
      <c r="D74" s="190"/>
      <c r="E74" s="192"/>
      <c r="F74" s="194"/>
      <c r="G74" s="194"/>
      <c r="H74" s="194"/>
      <c r="I74" s="108"/>
      <c r="J74" s="108"/>
      <c r="K74" s="110"/>
      <c r="L74" s="108"/>
      <c r="M74" s="108"/>
      <c r="N74" s="110"/>
      <c r="O74" s="194"/>
      <c r="P74" s="194"/>
      <c r="Q74" s="196"/>
      <c r="R74" s="137"/>
      <c r="S74" s="115"/>
      <c r="T74" s="115"/>
      <c r="U74" s="115"/>
    </row>
    <row r="75">
      <c r="A75" s="188"/>
      <c r="B75" s="188"/>
      <c r="C75" s="188"/>
      <c r="D75" s="190"/>
      <c r="E75" s="192"/>
      <c r="F75" s="194"/>
      <c r="G75" s="194"/>
      <c r="H75" s="194"/>
      <c r="I75" s="108"/>
      <c r="J75" s="108"/>
      <c r="K75" s="110"/>
      <c r="L75" s="108"/>
      <c r="M75" s="108"/>
      <c r="N75" s="110"/>
      <c r="O75" s="194"/>
      <c r="P75" s="194"/>
      <c r="Q75" s="196"/>
      <c r="R75" s="137"/>
      <c r="S75" s="115"/>
      <c r="T75" s="115"/>
      <c r="U75" s="115"/>
    </row>
    <row r="76">
      <c r="A76" s="188"/>
      <c r="B76" s="188"/>
      <c r="C76" s="188"/>
      <c r="D76" s="190"/>
      <c r="E76" s="192"/>
      <c r="F76" s="194"/>
      <c r="G76" s="194"/>
      <c r="H76" s="194"/>
      <c r="I76" s="108"/>
      <c r="J76" s="108"/>
      <c r="K76" s="110"/>
      <c r="L76" s="108"/>
      <c r="M76" s="108"/>
      <c r="N76" s="110"/>
      <c r="O76" s="194"/>
      <c r="P76" s="194"/>
      <c r="Q76" s="196"/>
      <c r="R76" s="137"/>
      <c r="S76" s="115"/>
      <c r="T76" s="115"/>
      <c r="U76" s="115"/>
    </row>
    <row r="77">
      <c r="A77" s="188"/>
      <c r="B77" s="188"/>
      <c r="C77" s="188"/>
      <c r="D77" s="190"/>
      <c r="E77" s="192"/>
      <c r="F77" s="194"/>
      <c r="G77" s="194"/>
      <c r="H77" s="194"/>
      <c r="I77" s="108"/>
      <c r="J77" s="108"/>
      <c r="K77" s="110"/>
      <c r="L77" s="108"/>
      <c r="M77" s="108"/>
      <c r="N77" s="110"/>
      <c r="O77" s="194"/>
      <c r="P77" s="194"/>
      <c r="Q77" s="196"/>
      <c r="R77" s="137"/>
      <c r="S77" s="115"/>
      <c r="T77" s="115"/>
      <c r="U77" s="115"/>
    </row>
    <row r="78">
      <c r="A78" s="188"/>
      <c r="B78" s="188"/>
      <c r="C78" s="188"/>
      <c r="D78" s="190"/>
      <c r="E78" s="192"/>
      <c r="F78" s="194"/>
      <c r="G78" s="194"/>
      <c r="H78" s="194"/>
      <c r="I78" s="108"/>
      <c r="J78" s="108"/>
      <c r="K78" s="110"/>
      <c r="L78" s="108"/>
      <c r="M78" s="108"/>
      <c r="N78" s="110"/>
      <c r="O78" s="194"/>
      <c r="P78" s="194"/>
      <c r="Q78" s="196"/>
      <c r="R78" s="137"/>
      <c r="S78" s="115"/>
      <c r="T78" s="115"/>
      <c r="U78" s="115"/>
    </row>
    <row r="79">
      <c r="A79" s="188"/>
      <c r="B79" s="188"/>
      <c r="C79" s="188"/>
      <c r="D79" s="190"/>
      <c r="E79" s="192"/>
      <c r="F79" s="194"/>
      <c r="G79" s="194"/>
      <c r="H79" s="194"/>
      <c r="I79" s="108"/>
      <c r="J79" s="108"/>
      <c r="K79" s="110"/>
      <c r="L79" s="108"/>
      <c r="M79" s="108"/>
      <c r="N79" s="110"/>
      <c r="O79" s="194"/>
      <c r="P79" s="194"/>
      <c r="Q79" s="196"/>
      <c r="R79" s="137"/>
      <c r="S79" s="115"/>
      <c r="T79" s="115"/>
      <c r="U79" s="115"/>
    </row>
    <row r="80">
      <c r="A80" s="188"/>
      <c r="B80" s="188"/>
      <c r="C80" s="188"/>
      <c r="D80" s="190"/>
      <c r="E80" s="203"/>
      <c r="F80" s="194"/>
      <c r="G80" s="194"/>
      <c r="H80" s="194"/>
      <c r="I80" s="108"/>
      <c r="J80" s="108"/>
      <c r="K80" s="110"/>
      <c r="L80" s="108"/>
      <c r="M80" s="108"/>
      <c r="N80" s="110"/>
      <c r="O80" s="194"/>
      <c r="P80" s="194"/>
      <c r="Q80" s="196"/>
      <c r="R80" s="137"/>
      <c r="S80" s="115"/>
      <c r="T80" s="115"/>
      <c r="U80" s="115"/>
    </row>
    <row r="81">
      <c r="A81" s="188"/>
      <c r="B81" s="188"/>
      <c r="C81" s="188"/>
      <c r="D81" s="190"/>
      <c r="E81" s="192"/>
      <c r="F81" s="194"/>
      <c r="G81" s="194"/>
      <c r="H81" s="194"/>
      <c r="I81" s="108"/>
      <c r="J81" s="108"/>
      <c r="K81" s="110"/>
      <c r="L81" s="108"/>
      <c r="M81" s="108"/>
      <c r="N81" s="110"/>
      <c r="O81" s="194"/>
      <c r="P81" s="194"/>
      <c r="Q81" s="196"/>
      <c r="R81" s="137"/>
      <c r="S81" s="115"/>
      <c r="T81" s="115"/>
      <c r="U81" s="115"/>
    </row>
    <row r="82">
      <c r="A82" s="188"/>
      <c r="B82" s="188"/>
      <c r="C82" s="188"/>
      <c r="D82" s="190"/>
      <c r="E82" s="192"/>
      <c r="F82" s="199"/>
      <c r="G82" s="199"/>
      <c r="H82" s="199"/>
      <c r="I82" s="201"/>
      <c r="J82" s="201"/>
      <c r="K82" s="202"/>
      <c r="L82" s="201"/>
      <c r="M82" s="201"/>
      <c r="N82" s="202"/>
      <c r="O82" s="199"/>
      <c r="P82" s="199"/>
      <c r="Q82" s="207"/>
      <c r="R82" s="137"/>
      <c r="S82" s="115"/>
      <c r="T82" s="115"/>
      <c r="U82" s="115"/>
    </row>
    <row r="83" ht="17.25" customHeight="1">
      <c r="A83" s="188"/>
      <c r="B83" s="188"/>
      <c r="C83" s="188"/>
      <c r="D83" s="190"/>
      <c r="E83" s="192"/>
      <c r="F83" s="194"/>
      <c r="G83" s="194"/>
      <c r="H83" s="194"/>
      <c r="I83" s="108"/>
      <c r="J83" s="108"/>
      <c r="K83" s="110"/>
      <c r="L83" s="108"/>
      <c r="M83" s="108"/>
      <c r="N83" s="110"/>
      <c r="O83" s="194"/>
      <c r="P83" s="194"/>
      <c r="Q83" s="196"/>
      <c r="R83" s="137"/>
      <c r="S83" s="115"/>
      <c r="T83" s="115"/>
      <c r="U83" s="115"/>
    </row>
    <row r="84">
      <c r="A84" s="188"/>
      <c r="B84" s="188"/>
      <c r="C84" s="188"/>
      <c r="D84" s="190"/>
      <c r="E84" s="192"/>
      <c r="F84" s="194"/>
      <c r="G84" s="194"/>
      <c r="H84" s="194"/>
      <c r="I84" s="108"/>
      <c r="J84" s="108"/>
      <c r="K84" s="110"/>
      <c r="L84" s="108"/>
      <c r="M84" s="108"/>
      <c r="N84" s="110"/>
      <c r="O84" s="194"/>
      <c r="P84" s="194"/>
      <c r="Q84" s="196"/>
      <c r="R84" s="137"/>
      <c r="S84" s="115"/>
      <c r="T84" s="115"/>
      <c r="U84" s="115"/>
    </row>
    <row r="85">
      <c r="A85" s="188"/>
      <c r="B85" s="188"/>
      <c r="C85" s="188"/>
      <c r="D85" s="190"/>
      <c r="E85" s="192"/>
      <c r="F85" s="199"/>
      <c r="G85" s="199"/>
      <c r="H85" s="199"/>
      <c r="I85" s="201"/>
      <c r="J85" s="201"/>
      <c r="K85" s="202"/>
      <c r="L85" s="201"/>
      <c r="M85" s="201"/>
      <c r="N85" s="202"/>
      <c r="O85" s="199"/>
      <c r="P85" s="199"/>
      <c r="Q85" s="207"/>
      <c r="R85" s="137"/>
      <c r="S85" s="115"/>
      <c r="T85" s="115"/>
      <c r="U85" s="115"/>
    </row>
    <row r="86">
      <c r="A86" s="188"/>
      <c r="B86" s="188"/>
      <c r="C86" s="188"/>
      <c r="D86" s="190"/>
      <c r="E86" s="192"/>
      <c r="F86" s="194"/>
      <c r="G86" s="194"/>
      <c r="H86" s="194"/>
      <c r="I86" s="108"/>
      <c r="J86" s="108"/>
      <c r="K86" s="110"/>
      <c r="L86" s="108"/>
      <c r="M86" s="108"/>
      <c r="N86" s="110"/>
      <c r="O86" s="194"/>
      <c r="P86" s="194"/>
      <c r="Q86" s="196"/>
      <c r="R86" s="137"/>
      <c r="S86" s="115"/>
      <c r="T86" s="115"/>
      <c r="U86" s="115"/>
    </row>
    <row r="87">
      <c r="A87" s="188"/>
      <c r="B87" s="188"/>
      <c r="C87" s="188"/>
      <c r="D87" s="190"/>
      <c r="E87" s="192"/>
      <c r="F87" s="194"/>
      <c r="G87" s="194"/>
      <c r="H87" s="194"/>
      <c r="I87" s="108"/>
      <c r="J87" s="108"/>
      <c r="K87" s="110"/>
      <c r="L87" s="108"/>
      <c r="M87" s="108"/>
      <c r="N87" s="110"/>
      <c r="O87" s="194"/>
      <c r="P87" s="194"/>
      <c r="Q87" s="196"/>
      <c r="R87" s="137"/>
      <c r="S87" s="208"/>
      <c r="T87" s="115"/>
      <c r="U87" s="115"/>
    </row>
    <row r="88">
      <c r="A88" s="188"/>
      <c r="B88" s="188"/>
      <c r="C88" s="188"/>
      <c r="D88" s="190"/>
      <c r="E88" s="192"/>
      <c r="F88" s="194"/>
      <c r="G88" s="194"/>
      <c r="H88" s="194"/>
      <c r="I88" s="108"/>
      <c r="J88" s="108"/>
      <c r="K88" s="110"/>
      <c r="L88" s="108"/>
      <c r="M88" s="108"/>
      <c r="N88" s="110"/>
      <c r="O88" s="194"/>
      <c r="P88" s="194"/>
      <c r="Q88" s="196"/>
      <c r="R88" s="137"/>
      <c r="S88" s="208"/>
      <c r="T88" s="115"/>
      <c r="U88" s="115"/>
    </row>
    <row r="89">
      <c r="A89" s="188"/>
      <c r="B89" s="188"/>
      <c r="C89" s="188"/>
      <c r="D89" s="190"/>
      <c r="E89" s="192"/>
      <c r="F89" s="194"/>
      <c r="G89" s="194"/>
      <c r="H89" s="194"/>
      <c r="I89" s="108"/>
      <c r="J89" s="108"/>
      <c r="K89" s="110"/>
      <c r="L89" s="108"/>
      <c r="M89" s="108"/>
      <c r="N89" s="110"/>
      <c r="O89" s="194"/>
      <c r="P89" s="194"/>
      <c r="Q89" s="196"/>
      <c r="R89" s="137"/>
      <c r="S89" s="208"/>
      <c r="T89" s="115"/>
      <c r="U89" s="115"/>
    </row>
    <row r="90">
      <c r="A90" s="188"/>
      <c r="B90" s="188"/>
      <c r="C90" s="188"/>
      <c r="D90" s="190"/>
      <c r="E90" s="203"/>
      <c r="F90" s="194"/>
      <c r="G90" s="194"/>
      <c r="H90" s="194"/>
      <c r="I90" s="108"/>
      <c r="J90" s="108"/>
      <c r="K90" s="110"/>
      <c r="L90" s="108"/>
      <c r="M90" s="108"/>
      <c r="N90" s="110"/>
      <c r="O90" s="194"/>
      <c r="P90" s="194"/>
      <c r="Q90" s="196"/>
      <c r="R90" s="137"/>
      <c r="S90" s="115"/>
      <c r="T90" s="115"/>
      <c r="U90" s="115"/>
    </row>
    <row r="91">
      <c r="A91" s="188"/>
      <c r="B91" s="188"/>
      <c r="C91" s="188"/>
      <c r="D91" s="190"/>
      <c r="E91" s="203"/>
      <c r="F91" s="194"/>
      <c r="G91" s="194"/>
      <c r="H91" s="194"/>
      <c r="I91" s="108"/>
      <c r="J91" s="108"/>
      <c r="K91" s="110"/>
      <c r="L91" s="108"/>
      <c r="M91" s="108"/>
      <c r="N91" s="110"/>
      <c r="O91" s="194"/>
      <c r="P91" s="194"/>
      <c r="Q91" s="196"/>
      <c r="R91" s="137"/>
      <c r="S91" s="115"/>
      <c r="T91" s="115"/>
      <c r="U91" s="115"/>
    </row>
    <row r="92">
      <c r="A92" s="188"/>
      <c r="B92" s="188"/>
      <c r="C92" s="188"/>
      <c r="D92" s="190"/>
      <c r="E92" s="203"/>
      <c r="F92" s="194"/>
      <c r="G92" s="194"/>
      <c r="H92" s="194"/>
      <c r="I92" s="108"/>
      <c r="J92" s="108"/>
      <c r="K92" s="110"/>
      <c r="L92" s="108"/>
      <c r="M92" s="108"/>
      <c r="N92" s="110"/>
      <c r="O92" s="194"/>
      <c r="P92" s="194"/>
      <c r="Q92" s="196"/>
      <c r="R92" s="137"/>
      <c r="S92" s="115"/>
      <c r="T92" s="115"/>
      <c r="U92" s="115"/>
    </row>
    <row r="93">
      <c r="A93" s="188"/>
      <c r="B93" s="188"/>
      <c r="C93" s="188"/>
      <c r="D93" s="190"/>
      <c r="E93" s="192"/>
      <c r="F93" s="194"/>
      <c r="G93" s="194"/>
      <c r="H93" s="194"/>
      <c r="I93" s="108"/>
      <c r="J93" s="108"/>
      <c r="K93" s="110"/>
      <c r="L93" s="108"/>
      <c r="M93" s="108"/>
      <c r="N93" s="110"/>
      <c r="O93" s="194"/>
      <c r="P93" s="194"/>
      <c r="Q93" s="196"/>
      <c r="R93" s="137"/>
      <c r="S93" s="115"/>
      <c r="T93" s="115"/>
      <c r="U93" s="115"/>
    </row>
    <row r="94">
      <c r="A94" s="205"/>
      <c r="B94" s="205"/>
      <c r="C94" s="205"/>
      <c r="D94" s="206"/>
      <c r="E94" s="192"/>
      <c r="F94" s="199"/>
      <c r="G94" s="199"/>
      <c r="H94" s="199"/>
      <c r="I94" s="201"/>
      <c r="J94" s="201"/>
      <c r="K94" s="202"/>
      <c r="L94" s="201"/>
      <c r="M94" s="201"/>
      <c r="N94" s="202"/>
      <c r="O94" s="199"/>
      <c r="P94" s="199"/>
      <c r="Q94" s="196"/>
      <c r="R94" s="230"/>
      <c r="S94" s="115"/>
      <c r="T94" s="115"/>
      <c r="U94" s="115"/>
    </row>
    <row r="95">
      <c r="A95" s="188"/>
      <c r="B95" s="188"/>
      <c r="C95" s="188"/>
      <c r="D95" s="190"/>
      <c r="E95" s="192"/>
      <c r="F95" s="194"/>
      <c r="G95" s="194"/>
      <c r="H95" s="194"/>
      <c r="I95" s="108"/>
      <c r="J95" s="108"/>
      <c r="K95" s="110"/>
      <c r="L95" s="108"/>
      <c r="M95" s="108"/>
      <c r="N95" s="110"/>
      <c r="O95" s="194"/>
      <c r="P95" s="194"/>
      <c r="Q95" s="196"/>
      <c r="R95" s="230"/>
      <c r="S95" s="115"/>
      <c r="T95" s="115"/>
      <c r="U95" s="115"/>
    </row>
    <row r="96">
      <c r="A96" s="188"/>
      <c r="B96" s="188"/>
      <c r="C96" s="188"/>
      <c r="D96" s="190"/>
      <c r="E96" s="192"/>
      <c r="F96" s="194"/>
      <c r="G96" s="194"/>
      <c r="H96" s="194"/>
      <c r="I96" s="108"/>
      <c r="J96" s="108"/>
      <c r="K96" s="110"/>
      <c r="L96" s="108"/>
      <c r="M96" s="108"/>
      <c r="N96" s="110"/>
      <c r="O96" s="194"/>
      <c r="P96" s="194"/>
      <c r="Q96" s="196"/>
      <c r="R96" s="230"/>
      <c r="S96" s="115"/>
      <c r="T96" s="115"/>
      <c r="U96" s="115"/>
    </row>
    <row r="97">
      <c r="A97" s="188"/>
      <c r="B97" s="188"/>
      <c r="C97" s="188"/>
      <c r="D97" s="190"/>
      <c r="E97" s="192"/>
      <c r="F97" s="194"/>
      <c r="G97" s="194"/>
      <c r="H97" s="194"/>
      <c r="I97" s="108"/>
      <c r="J97" s="108"/>
      <c r="K97" s="110"/>
      <c r="L97" s="108"/>
      <c r="M97" s="108"/>
      <c r="N97" s="110"/>
      <c r="O97" s="194"/>
      <c r="P97" s="194"/>
      <c r="Q97" s="196"/>
      <c r="R97" s="230"/>
      <c r="S97" s="115"/>
      <c r="T97" s="115"/>
      <c r="U97" s="115"/>
    </row>
    <row r="98">
      <c r="A98" s="188"/>
      <c r="B98" s="188"/>
      <c r="C98" s="188"/>
      <c r="D98" s="190"/>
      <c r="E98" s="192"/>
      <c r="F98" s="194"/>
      <c r="G98" s="194"/>
      <c r="H98" s="194"/>
      <c r="I98" s="108"/>
      <c r="J98" s="108"/>
      <c r="K98" s="110"/>
      <c r="L98" s="108"/>
      <c r="M98" s="108"/>
      <c r="N98" s="110"/>
      <c r="O98" s="194"/>
      <c r="P98" s="194"/>
      <c r="Q98" s="196"/>
      <c r="R98" s="230"/>
      <c r="S98" s="115"/>
      <c r="T98" s="115"/>
      <c r="U98" s="115"/>
    </row>
    <row r="99">
      <c r="A99" s="188"/>
      <c r="B99" s="188"/>
      <c r="C99" s="188"/>
      <c r="D99" s="190"/>
      <c r="E99" s="192"/>
      <c r="F99" s="194"/>
      <c r="G99" s="194"/>
      <c r="H99" s="194"/>
      <c r="I99" s="108"/>
      <c r="J99" s="108"/>
      <c r="K99" s="110"/>
      <c r="L99" s="108"/>
      <c r="M99" s="108"/>
      <c r="N99" s="110"/>
      <c r="O99" s="194"/>
      <c r="P99" s="194"/>
      <c r="Q99" s="196"/>
      <c r="R99" s="230"/>
      <c r="S99" s="115"/>
      <c r="T99" s="115"/>
      <c r="U99" s="115"/>
    </row>
    <row r="100">
      <c r="A100" s="188"/>
      <c r="B100" s="188"/>
      <c r="C100" s="188"/>
      <c r="D100" s="190"/>
      <c r="E100" s="192"/>
      <c r="F100" s="194"/>
      <c r="G100" s="194"/>
      <c r="H100" s="194"/>
      <c r="I100" s="108"/>
      <c r="J100" s="108"/>
      <c r="K100" s="110"/>
      <c r="L100" s="108"/>
      <c r="M100" s="108"/>
      <c r="N100" s="110"/>
      <c r="O100" s="194"/>
      <c r="P100" s="194"/>
      <c r="Q100" s="196"/>
      <c r="R100" s="230"/>
      <c r="S100" s="115"/>
      <c r="T100" s="115"/>
      <c r="U100" s="115"/>
    </row>
    <row r="101">
      <c r="A101" s="188"/>
      <c r="B101" s="188"/>
      <c r="C101" s="188"/>
      <c r="D101" s="190"/>
      <c r="E101" s="234"/>
      <c r="F101" s="194"/>
      <c r="G101" s="194"/>
      <c r="H101" s="194"/>
      <c r="I101" s="108"/>
      <c r="J101" s="108"/>
      <c r="K101" s="110"/>
      <c r="L101" s="108"/>
      <c r="M101" s="108"/>
      <c r="N101" s="110"/>
      <c r="O101" s="194"/>
      <c r="P101" s="194"/>
      <c r="Q101" s="196"/>
      <c r="R101" s="230"/>
      <c r="S101" s="115"/>
      <c r="T101" s="115"/>
      <c r="U101" s="115"/>
    </row>
    <row r="102">
      <c r="A102" s="188"/>
      <c r="B102" s="188"/>
      <c r="C102" s="188"/>
      <c r="D102" s="190"/>
      <c r="E102" s="234"/>
      <c r="F102" s="194"/>
      <c r="G102" s="194"/>
      <c r="H102" s="194"/>
      <c r="I102" s="108"/>
      <c r="J102" s="108"/>
      <c r="K102" s="110"/>
      <c r="L102" s="108"/>
      <c r="M102" s="108"/>
      <c r="N102" s="110"/>
      <c r="O102" s="194"/>
      <c r="P102" s="194"/>
      <c r="Q102" s="196"/>
      <c r="R102" s="230"/>
      <c r="S102" s="115"/>
      <c r="T102" s="115"/>
      <c r="U102" s="115"/>
    </row>
    <row r="103">
      <c r="A103" s="188"/>
      <c r="B103" s="188"/>
      <c r="C103" s="188"/>
      <c r="D103" s="190"/>
      <c r="E103" s="234"/>
      <c r="F103" s="194"/>
      <c r="G103" s="194"/>
      <c r="H103" s="194"/>
      <c r="I103" s="108"/>
      <c r="J103" s="108"/>
      <c r="K103" s="110"/>
      <c r="L103" s="108"/>
      <c r="M103" s="108"/>
      <c r="N103" s="110"/>
      <c r="O103" s="194"/>
      <c r="P103" s="194"/>
      <c r="Q103" s="196"/>
      <c r="R103" s="235"/>
      <c r="S103" s="211"/>
      <c r="T103" s="115"/>
      <c r="U103" s="115"/>
    </row>
    <row r="104">
      <c r="A104" s="188"/>
      <c r="B104" s="188"/>
      <c r="C104" s="188"/>
      <c r="D104" s="190"/>
      <c r="E104" s="234"/>
      <c r="F104" s="194"/>
      <c r="G104" s="194"/>
      <c r="H104" s="194"/>
      <c r="I104" s="108"/>
      <c r="J104" s="108"/>
      <c r="K104" s="110"/>
      <c r="L104" s="108"/>
      <c r="M104" s="108"/>
      <c r="N104" s="110"/>
      <c r="O104" s="194"/>
      <c r="P104" s="194"/>
      <c r="Q104" s="196"/>
      <c r="R104" s="230"/>
      <c r="S104" s="115"/>
      <c r="T104" s="115"/>
      <c r="U104" s="115"/>
    </row>
    <row r="105">
      <c r="A105" s="188"/>
      <c r="B105" s="188"/>
      <c r="C105" s="188"/>
      <c r="D105" s="190"/>
      <c r="E105" s="234"/>
      <c r="F105" s="194"/>
      <c r="G105" s="194"/>
      <c r="H105" s="194"/>
      <c r="I105" s="108"/>
      <c r="J105" s="108"/>
      <c r="K105" s="110"/>
      <c r="L105" s="108"/>
      <c r="M105" s="108"/>
      <c r="N105" s="110"/>
      <c r="O105" s="194"/>
      <c r="P105" s="194"/>
      <c r="Q105" s="196"/>
      <c r="R105" s="230"/>
      <c r="S105" s="115"/>
      <c r="T105" s="115"/>
      <c r="U105" s="115"/>
    </row>
    <row r="106">
      <c r="A106" s="188"/>
      <c r="B106" s="188"/>
      <c r="C106" s="188"/>
      <c r="D106" s="190"/>
      <c r="E106" s="234"/>
      <c r="F106" s="194"/>
      <c r="G106" s="194"/>
      <c r="H106" s="194"/>
      <c r="I106" s="108"/>
      <c r="J106" s="108"/>
      <c r="K106" s="110"/>
      <c r="L106" s="108"/>
      <c r="M106" s="108"/>
      <c r="N106" s="110"/>
      <c r="O106" s="194"/>
      <c r="P106" s="194"/>
      <c r="Q106" s="196"/>
      <c r="R106" s="230"/>
      <c r="S106" s="115"/>
      <c r="T106" s="115"/>
      <c r="U106" s="115"/>
    </row>
    <row r="107">
      <c r="A107" s="188"/>
      <c r="B107" s="188"/>
      <c r="C107" s="188"/>
      <c r="D107" s="190"/>
      <c r="E107" s="237"/>
      <c r="F107" s="238"/>
      <c r="G107" s="238"/>
      <c r="H107" s="238"/>
      <c r="I107" s="108"/>
      <c r="J107" s="108"/>
      <c r="K107" s="110"/>
      <c r="L107" s="108"/>
      <c r="M107" s="108"/>
      <c r="N107" s="110"/>
      <c r="O107" s="238"/>
      <c r="P107" s="238"/>
      <c r="Q107" s="239"/>
      <c r="R107" s="240"/>
      <c r="S107" s="241"/>
      <c r="T107" s="241"/>
      <c r="U107" s="241"/>
    </row>
    <row r="108">
      <c r="A108" s="188"/>
      <c r="B108" s="188"/>
      <c r="C108" s="188"/>
      <c r="D108" s="190"/>
      <c r="E108" s="237"/>
      <c r="F108" s="238"/>
      <c r="G108" s="238"/>
      <c r="H108" s="238"/>
      <c r="I108" s="108"/>
      <c r="J108" s="108"/>
      <c r="K108" s="110"/>
      <c r="L108" s="108"/>
      <c r="M108" s="108"/>
      <c r="N108" s="110"/>
      <c r="O108" s="238"/>
      <c r="P108" s="238"/>
      <c r="Q108" s="239"/>
      <c r="R108" s="240"/>
      <c r="S108" s="241"/>
      <c r="T108" s="241"/>
      <c r="U108" s="241"/>
    </row>
    <row r="109">
      <c r="A109" s="188"/>
      <c r="B109" s="188"/>
      <c r="C109" s="188"/>
      <c r="D109" s="190"/>
      <c r="E109" s="237"/>
      <c r="F109" s="238"/>
      <c r="G109" s="238"/>
      <c r="H109" s="238"/>
      <c r="I109" s="108"/>
      <c r="J109" s="108"/>
      <c r="K109" s="110"/>
      <c r="L109" s="108"/>
      <c r="M109" s="108"/>
      <c r="N109" s="110"/>
      <c r="O109" s="238"/>
      <c r="P109" s="238"/>
      <c r="Q109" s="239"/>
      <c r="R109" s="240"/>
      <c r="S109" s="241"/>
      <c r="T109" s="241"/>
      <c r="U109" s="241"/>
    </row>
    <row r="110">
      <c r="A110" s="188"/>
      <c r="B110" s="188"/>
      <c r="C110" s="188"/>
      <c r="D110" s="190"/>
      <c r="E110" s="237"/>
      <c r="F110" s="238"/>
      <c r="G110" s="238"/>
      <c r="H110" s="238"/>
      <c r="I110" s="108"/>
      <c r="J110" s="108"/>
      <c r="K110" s="110"/>
      <c r="L110" s="108"/>
      <c r="M110" s="108"/>
      <c r="N110" s="110"/>
      <c r="O110" s="238"/>
      <c r="P110" s="238"/>
      <c r="Q110" s="239"/>
      <c r="R110" s="240"/>
      <c r="S110" s="241"/>
      <c r="T110" s="241"/>
      <c r="U110" s="241"/>
    </row>
    <row r="111">
      <c r="A111" s="188"/>
      <c r="B111" s="188"/>
      <c r="C111" s="188"/>
      <c r="D111" s="190"/>
      <c r="E111" s="237"/>
      <c r="F111" s="238"/>
      <c r="G111" s="238"/>
      <c r="H111" s="238"/>
      <c r="I111" s="108"/>
      <c r="J111" s="108"/>
      <c r="K111" s="110"/>
      <c r="L111" s="108"/>
      <c r="M111" s="108"/>
      <c r="N111" s="110"/>
      <c r="O111" s="238"/>
      <c r="P111" s="238"/>
      <c r="Q111" s="239"/>
      <c r="R111" s="240"/>
      <c r="S111" s="241"/>
      <c r="T111" s="241"/>
      <c r="U111" s="241"/>
    </row>
    <row r="112">
      <c r="A112" s="188"/>
      <c r="B112" s="188"/>
      <c r="C112" s="188"/>
      <c r="D112" s="190"/>
      <c r="E112" s="237"/>
      <c r="F112" s="238"/>
      <c r="G112" s="238"/>
      <c r="H112" s="238"/>
      <c r="I112" s="108"/>
      <c r="J112" s="108"/>
      <c r="K112" s="110"/>
      <c r="L112" s="108"/>
      <c r="M112" s="108"/>
      <c r="N112" s="110"/>
      <c r="O112" s="238"/>
      <c r="P112" s="238"/>
      <c r="Q112" s="239"/>
      <c r="R112" s="240"/>
      <c r="S112" s="241"/>
      <c r="T112" s="241"/>
      <c r="U112" s="241"/>
    </row>
    <row r="113">
      <c r="A113" s="188"/>
      <c r="B113" s="188"/>
      <c r="C113" s="188"/>
      <c r="D113" s="190"/>
      <c r="E113" s="237"/>
      <c r="F113" s="238"/>
      <c r="G113" s="238"/>
      <c r="H113" s="238"/>
      <c r="I113" s="108"/>
      <c r="J113" s="108"/>
      <c r="K113" s="110"/>
      <c r="L113" s="108"/>
      <c r="M113" s="108"/>
      <c r="N113" s="110"/>
      <c r="O113" s="238"/>
      <c r="P113" s="238"/>
      <c r="Q113" s="239"/>
      <c r="R113" s="240"/>
      <c r="S113" s="241"/>
      <c r="T113" s="241"/>
      <c r="U113" s="241"/>
    </row>
    <row r="114">
      <c r="A114" s="188"/>
      <c r="B114" s="188"/>
      <c r="C114" s="188"/>
      <c r="D114" s="190"/>
      <c r="E114" s="237"/>
      <c r="F114" s="238"/>
      <c r="G114" s="238"/>
      <c r="H114" s="238"/>
      <c r="I114" s="108"/>
      <c r="J114" s="108"/>
      <c r="K114" s="110"/>
      <c r="L114" s="108"/>
      <c r="M114" s="108"/>
      <c r="N114" s="110"/>
      <c r="O114" s="238"/>
      <c r="P114" s="238"/>
      <c r="Q114" s="239"/>
      <c r="R114" s="240"/>
      <c r="S114" s="241"/>
      <c r="T114" s="241"/>
      <c r="U114" s="241"/>
    </row>
    <row r="115">
      <c r="A115" s="188"/>
      <c r="B115" s="188"/>
      <c r="C115" s="188"/>
      <c r="D115" s="190"/>
      <c r="E115" s="237"/>
      <c r="F115" s="238"/>
      <c r="G115" s="238"/>
      <c r="H115" s="238"/>
      <c r="I115" s="108"/>
      <c r="J115" s="108"/>
      <c r="K115" s="110"/>
      <c r="L115" s="108"/>
      <c r="M115" s="108"/>
      <c r="N115" s="110"/>
      <c r="O115" s="238"/>
      <c r="P115" s="238"/>
      <c r="Q115" s="239"/>
      <c r="R115" s="240"/>
      <c r="S115" s="241"/>
      <c r="T115" s="241"/>
      <c r="U115" s="241"/>
    </row>
    <row r="116">
      <c r="A116" s="188"/>
      <c r="B116" s="188"/>
      <c r="C116" s="188"/>
      <c r="D116" s="190"/>
      <c r="E116" s="237"/>
      <c r="F116" s="238"/>
      <c r="G116" s="238"/>
      <c r="H116" s="238"/>
      <c r="I116" s="108"/>
      <c r="J116" s="108"/>
      <c r="K116" s="110"/>
      <c r="L116" s="108"/>
      <c r="M116" s="108"/>
      <c r="N116" s="110"/>
      <c r="O116" s="238"/>
      <c r="P116" s="238"/>
      <c r="Q116" s="239"/>
      <c r="R116" s="240"/>
      <c r="S116" s="241"/>
      <c r="T116" s="241"/>
      <c r="U116" s="241"/>
    </row>
    <row r="117">
      <c r="A117" s="188"/>
      <c r="B117" s="188"/>
      <c r="C117" s="188"/>
      <c r="D117" s="190"/>
      <c r="E117" s="237"/>
      <c r="F117" s="238"/>
      <c r="G117" s="238"/>
      <c r="H117" s="238"/>
      <c r="I117" s="108"/>
      <c r="J117" s="108"/>
      <c r="K117" s="110"/>
      <c r="L117" s="108"/>
      <c r="M117" s="108"/>
      <c r="N117" s="110"/>
      <c r="O117" s="238"/>
      <c r="P117" s="238"/>
      <c r="Q117" s="239"/>
      <c r="R117" s="240"/>
      <c r="S117" s="241"/>
      <c r="T117" s="241"/>
      <c r="U117" s="241"/>
    </row>
    <row r="118">
      <c r="A118" s="188"/>
      <c r="B118" s="188"/>
      <c r="C118" s="188"/>
      <c r="D118" s="190"/>
      <c r="E118" s="237"/>
      <c r="F118" s="242"/>
      <c r="G118" s="242"/>
      <c r="H118" s="242"/>
      <c r="I118" s="108"/>
      <c r="J118" s="108"/>
      <c r="K118" s="110"/>
      <c r="L118" s="108"/>
      <c r="M118" s="108"/>
      <c r="N118" s="110"/>
      <c r="O118" s="242"/>
      <c r="P118" s="242"/>
      <c r="Q118" s="243"/>
      <c r="R118" s="240"/>
      <c r="S118" s="241"/>
      <c r="T118" s="241"/>
      <c r="U118" s="241"/>
    </row>
    <row r="119">
      <c r="A119" s="188"/>
      <c r="B119" s="188"/>
      <c r="C119" s="188"/>
      <c r="D119" s="190"/>
      <c r="E119" s="237"/>
      <c r="F119" s="242"/>
      <c r="G119" s="242"/>
      <c r="H119" s="242"/>
      <c r="I119" s="108"/>
      <c r="J119" s="108"/>
      <c r="K119" s="110"/>
      <c r="L119" s="108"/>
      <c r="M119" s="108"/>
      <c r="N119" s="110"/>
      <c r="O119" s="242"/>
      <c r="P119" s="242"/>
      <c r="Q119" s="243"/>
      <c r="R119" s="240"/>
      <c r="S119" s="241"/>
      <c r="T119" s="241"/>
      <c r="U119" s="241"/>
    </row>
    <row r="120">
      <c r="A120" s="188"/>
      <c r="B120" s="188"/>
      <c r="C120" s="188"/>
      <c r="D120" s="190"/>
      <c r="E120" s="237"/>
      <c r="F120" s="242"/>
      <c r="G120" s="242"/>
      <c r="H120" s="242"/>
      <c r="I120" s="108"/>
      <c r="J120" s="108"/>
      <c r="K120" s="110"/>
      <c r="L120" s="108"/>
      <c r="M120" s="108"/>
      <c r="N120" s="110"/>
      <c r="O120" s="242"/>
      <c r="P120" s="242"/>
      <c r="Q120" s="243"/>
      <c r="R120" s="240"/>
      <c r="S120" s="241"/>
      <c r="T120" s="241"/>
      <c r="U120" s="241"/>
    </row>
    <row r="121">
      <c r="A121" s="188"/>
      <c r="B121" s="188"/>
      <c r="C121" s="188"/>
      <c r="D121" s="190"/>
      <c r="E121" s="237"/>
      <c r="F121" s="242"/>
      <c r="G121" s="242"/>
      <c r="H121" s="242"/>
      <c r="I121" s="108"/>
      <c r="J121" s="108"/>
      <c r="K121" s="110"/>
      <c r="L121" s="108"/>
      <c r="M121" s="108"/>
      <c r="N121" s="110"/>
      <c r="O121" s="242"/>
      <c r="P121" s="242"/>
      <c r="Q121" s="243"/>
      <c r="R121" s="240"/>
      <c r="S121" s="241"/>
      <c r="T121" s="241"/>
      <c r="U121" s="241"/>
    </row>
    <row r="122">
      <c r="A122" s="188"/>
      <c r="B122" s="188"/>
      <c r="C122" s="188"/>
      <c r="D122" s="190"/>
      <c r="E122" s="246"/>
      <c r="F122" s="242"/>
      <c r="G122" s="242"/>
      <c r="H122" s="242"/>
      <c r="I122" s="108"/>
      <c r="J122" s="108"/>
      <c r="K122" s="110"/>
      <c r="L122" s="108"/>
      <c r="M122" s="108"/>
      <c r="N122" s="110"/>
      <c r="O122" s="242"/>
      <c r="P122" s="242"/>
      <c r="Q122" s="243"/>
      <c r="R122" s="240"/>
      <c r="S122" s="241"/>
      <c r="T122" s="241"/>
      <c r="U122" s="241"/>
    </row>
    <row r="123">
      <c r="A123" s="188"/>
      <c r="B123" s="188"/>
      <c r="C123" s="188"/>
      <c r="D123" s="190"/>
      <c r="E123" s="246"/>
      <c r="F123" s="248"/>
      <c r="G123" s="248"/>
      <c r="H123" s="248"/>
      <c r="I123" s="201"/>
      <c r="J123" s="201"/>
      <c r="K123" s="202"/>
      <c r="L123" s="201"/>
      <c r="M123" s="201"/>
      <c r="N123" s="202"/>
      <c r="O123" s="248"/>
      <c r="P123" s="242"/>
      <c r="Q123" s="243"/>
      <c r="R123" s="240"/>
      <c r="S123" s="241"/>
      <c r="T123" s="241"/>
      <c r="U123" s="241"/>
    </row>
    <row r="124">
      <c r="A124" s="188"/>
      <c r="B124" s="188"/>
      <c r="C124" s="188"/>
      <c r="D124" s="190"/>
      <c r="E124" s="237"/>
      <c r="F124" s="242"/>
      <c r="G124" s="242"/>
      <c r="H124" s="242"/>
      <c r="I124" s="108"/>
      <c r="J124" s="108"/>
      <c r="K124" s="110"/>
      <c r="L124" s="108"/>
      <c r="M124" s="108"/>
      <c r="N124" s="110"/>
      <c r="O124" s="242"/>
      <c r="P124" s="242"/>
      <c r="Q124" s="243"/>
      <c r="R124" s="240"/>
      <c r="S124" s="241"/>
      <c r="T124" s="241"/>
      <c r="U124" s="241"/>
    </row>
    <row r="125">
      <c r="A125" s="188"/>
      <c r="B125" s="188"/>
      <c r="C125" s="188"/>
      <c r="D125" s="190"/>
      <c r="E125" s="237"/>
      <c r="F125" s="242"/>
      <c r="G125" s="242"/>
      <c r="H125" s="242"/>
      <c r="I125" s="108"/>
      <c r="J125" s="108"/>
      <c r="K125" s="110"/>
      <c r="L125" s="108"/>
      <c r="M125" s="108"/>
      <c r="N125" s="110"/>
      <c r="O125" s="242"/>
      <c r="P125" s="242"/>
      <c r="Q125" s="243"/>
      <c r="R125" s="240"/>
      <c r="S125" s="241"/>
      <c r="T125" s="241"/>
      <c r="U125" s="241"/>
    </row>
    <row r="126">
      <c r="A126" s="188"/>
      <c r="B126" s="188"/>
      <c r="C126" s="188"/>
      <c r="D126" s="190"/>
      <c r="E126" s="237"/>
      <c r="F126" s="242"/>
      <c r="G126" s="242"/>
      <c r="H126" s="242"/>
      <c r="I126" s="108"/>
      <c r="J126" s="108"/>
      <c r="K126" s="110"/>
      <c r="L126" s="108"/>
      <c r="M126" s="108"/>
      <c r="N126" s="110"/>
      <c r="O126" s="242"/>
      <c r="P126" s="242"/>
      <c r="Q126" s="243"/>
      <c r="R126" s="240"/>
      <c r="S126" s="241"/>
      <c r="T126" s="241"/>
      <c r="U126" s="241"/>
    </row>
    <row r="127">
      <c r="A127" s="188"/>
      <c r="B127" s="188"/>
      <c r="C127" s="188"/>
      <c r="D127" s="190"/>
      <c r="E127" s="237"/>
      <c r="F127" s="242"/>
      <c r="G127" s="242"/>
      <c r="H127" s="242"/>
      <c r="I127" s="108"/>
      <c r="J127" s="108"/>
      <c r="K127" s="110"/>
      <c r="L127" s="108"/>
      <c r="M127" s="108"/>
      <c r="N127" s="110"/>
      <c r="O127" s="242"/>
      <c r="P127" s="242"/>
      <c r="Q127" s="243"/>
      <c r="R127" s="240"/>
      <c r="S127" s="241"/>
      <c r="T127" s="241"/>
      <c r="U127" s="241"/>
    </row>
    <row r="128">
      <c r="A128" s="188"/>
      <c r="B128" s="188"/>
      <c r="C128" s="188"/>
      <c r="D128" s="190"/>
      <c r="E128" s="237"/>
      <c r="F128" s="242"/>
      <c r="G128" s="242"/>
      <c r="H128" s="242"/>
      <c r="I128" s="108"/>
      <c r="J128" s="108"/>
      <c r="K128" s="110"/>
      <c r="L128" s="108"/>
      <c r="M128" s="108"/>
      <c r="N128" s="110"/>
      <c r="O128" s="242"/>
      <c r="P128" s="242"/>
      <c r="Q128" s="243"/>
      <c r="R128" s="240"/>
      <c r="S128" s="241"/>
      <c r="T128" s="241"/>
      <c r="U128" s="241"/>
    </row>
    <row r="129">
      <c r="A129" s="188"/>
      <c r="B129" s="188"/>
      <c r="C129" s="188"/>
      <c r="D129" s="190"/>
      <c r="E129" s="246"/>
      <c r="F129" s="242"/>
      <c r="G129" s="242"/>
      <c r="H129" s="242"/>
      <c r="I129" s="108"/>
      <c r="J129" s="108"/>
      <c r="K129" s="110"/>
      <c r="L129" s="108"/>
      <c r="M129" s="108"/>
      <c r="N129" s="110"/>
      <c r="O129" s="242"/>
      <c r="P129" s="242"/>
      <c r="Q129" s="243"/>
      <c r="R129" s="240"/>
      <c r="S129" s="241"/>
      <c r="T129" s="241"/>
      <c r="U129" s="241"/>
    </row>
    <row r="130">
      <c r="A130" s="188"/>
      <c r="B130" s="188"/>
      <c r="C130" s="188"/>
      <c r="D130" s="190"/>
      <c r="E130" s="246"/>
      <c r="F130" s="242"/>
      <c r="G130" s="242"/>
      <c r="H130" s="242"/>
      <c r="I130" s="108"/>
      <c r="J130" s="108"/>
      <c r="K130" s="110"/>
      <c r="L130" s="108"/>
      <c r="M130" s="108"/>
      <c r="N130" s="110"/>
      <c r="O130" s="242"/>
      <c r="P130" s="242"/>
      <c r="Q130" s="243"/>
      <c r="R130" s="240"/>
      <c r="S130" s="241"/>
      <c r="T130" s="241"/>
      <c r="U130" s="241"/>
    </row>
    <row r="131">
      <c r="A131" s="188"/>
      <c r="B131" s="188"/>
      <c r="C131" s="188"/>
      <c r="D131" s="190"/>
      <c r="E131" s="246"/>
      <c r="F131" s="248"/>
      <c r="G131" s="248"/>
      <c r="H131" s="248"/>
      <c r="I131" s="201"/>
      <c r="J131" s="201"/>
      <c r="K131" s="202"/>
      <c r="L131" s="201"/>
      <c r="M131" s="201"/>
      <c r="N131" s="202"/>
      <c r="O131" s="248"/>
      <c r="P131" s="242"/>
      <c r="Q131" s="243"/>
      <c r="R131" s="240"/>
      <c r="S131" s="241"/>
      <c r="T131" s="241"/>
      <c r="U131" s="241"/>
    </row>
    <row r="132">
      <c r="A132" s="188"/>
      <c r="B132" s="188"/>
      <c r="C132" s="188"/>
      <c r="D132" s="190"/>
      <c r="E132" s="246"/>
      <c r="F132" s="242"/>
      <c r="G132" s="242"/>
      <c r="H132" s="242"/>
      <c r="I132" s="108"/>
      <c r="J132" s="108"/>
      <c r="K132" s="110"/>
      <c r="L132" s="108"/>
      <c r="M132" s="108"/>
      <c r="N132" s="110"/>
      <c r="O132" s="242"/>
      <c r="P132" s="242"/>
      <c r="Q132" s="243"/>
      <c r="R132" s="240"/>
      <c r="S132" s="241"/>
      <c r="T132" s="241"/>
      <c r="U132" s="241"/>
    </row>
    <row r="133">
      <c r="A133" s="188"/>
      <c r="B133" s="188"/>
      <c r="C133" s="188"/>
      <c r="D133" s="190"/>
      <c r="E133" s="246"/>
      <c r="F133" s="242"/>
      <c r="G133" s="242"/>
      <c r="H133" s="242"/>
      <c r="I133" s="108"/>
      <c r="J133" s="108"/>
      <c r="K133" s="110"/>
      <c r="L133" s="108"/>
      <c r="M133" s="108"/>
      <c r="N133" s="110"/>
      <c r="O133" s="242"/>
      <c r="P133" s="242"/>
      <c r="Q133" s="243"/>
      <c r="R133" s="240"/>
      <c r="S133" s="241"/>
      <c r="T133" s="241"/>
      <c r="U133" s="241"/>
    </row>
    <row r="134">
      <c r="A134" s="188"/>
      <c r="B134" s="188"/>
      <c r="C134" s="188"/>
      <c r="D134" s="190"/>
      <c r="E134" s="246"/>
      <c r="F134" s="242"/>
      <c r="G134" s="242"/>
      <c r="H134" s="242"/>
      <c r="I134" s="108"/>
      <c r="J134" s="108"/>
      <c r="K134" s="110"/>
      <c r="L134" s="108"/>
      <c r="M134" s="108"/>
      <c r="N134" s="110"/>
      <c r="O134" s="242"/>
      <c r="P134" s="242"/>
      <c r="Q134" s="243"/>
      <c r="R134" s="240"/>
      <c r="S134" s="241"/>
      <c r="T134" s="241"/>
      <c r="U134" s="241"/>
    </row>
    <row r="135">
      <c r="A135" s="188"/>
      <c r="B135" s="188"/>
      <c r="C135" s="188"/>
      <c r="D135" s="190"/>
      <c r="E135" s="246"/>
      <c r="F135" s="242"/>
      <c r="G135" s="242"/>
      <c r="H135" s="242"/>
      <c r="I135" s="108"/>
      <c r="J135" s="108"/>
      <c r="K135" s="110"/>
      <c r="L135" s="108"/>
      <c r="M135" s="108"/>
      <c r="N135" s="110"/>
      <c r="O135" s="242"/>
      <c r="P135" s="242"/>
      <c r="Q135" s="243"/>
      <c r="R135" s="240"/>
      <c r="S135" s="241"/>
      <c r="T135" s="241"/>
      <c r="U135" s="241"/>
    </row>
    <row r="136">
      <c r="A136" s="188"/>
      <c r="B136" s="188"/>
      <c r="C136" s="188"/>
      <c r="D136" s="190"/>
      <c r="E136" s="246"/>
      <c r="F136" s="242"/>
      <c r="G136" s="242"/>
      <c r="H136" s="242"/>
      <c r="I136" s="108"/>
      <c r="J136" s="108"/>
      <c r="K136" s="110"/>
      <c r="L136" s="108"/>
      <c r="M136" s="108"/>
      <c r="N136" s="110"/>
      <c r="O136" s="242"/>
      <c r="P136" s="242"/>
      <c r="Q136" s="243"/>
      <c r="R136" s="240"/>
      <c r="S136" s="241"/>
      <c r="T136" s="241"/>
      <c r="U136" s="241"/>
    </row>
    <row r="137">
      <c r="A137" s="241"/>
      <c r="B137" s="241"/>
      <c r="C137" s="241"/>
      <c r="D137" s="242"/>
      <c r="E137" s="237"/>
      <c r="F137" s="242"/>
      <c r="G137" s="242"/>
      <c r="H137" s="242"/>
      <c r="I137" s="108"/>
      <c r="J137" s="108"/>
      <c r="K137" s="110"/>
      <c r="L137" s="108"/>
      <c r="M137" s="108"/>
      <c r="N137" s="110"/>
      <c r="O137" s="242"/>
      <c r="P137" s="242"/>
      <c r="Q137" s="243"/>
      <c r="R137" s="240"/>
      <c r="S137" s="241"/>
      <c r="T137" s="241"/>
      <c r="U137" s="241"/>
    </row>
    <row r="138">
      <c r="A138" s="241"/>
      <c r="B138" s="241"/>
      <c r="C138" s="241"/>
      <c r="D138" s="242"/>
      <c r="E138" s="237"/>
      <c r="F138" s="242"/>
      <c r="G138" s="242"/>
      <c r="H138" s="242"/>
      <c r="I138" s="108"/>
      <c r="J138" s="108"/>
      <c r="K138" s="110"/>
      <c r="L138" s="108"/>
      <c r="M138" s="108"/>
      <c r="N138" s="110"/>
      <c r="O138" s="242"/>
      <c r="P138" s="242"/>
      <c r="Q138" s="243"/>
      <c r="R138" s="240"/>
      <c r="S138" s="241"/>
      <c r="T138" s="241"/>
      <c r="U138" s="241"/>
    </row>
    <row r="139">
      <c r="A139" s="241"/>
      <c r="B139" s="241"/>
      <c r="C139" s="241"/>
      <c r="D139" s="242"/>
      <c r="E139" s="237"/>
      <c r="F139" s="242"/>
      <c r="G139" s="242"/>
      <c r="H139" s="242"/>
      <c r="I139" s="108"/>
      <c r="J139" s="108"/>
      <c r="K139" s="110"/>
      <c r="L139" s="108"/>
      <c r="M139" s="108"/>
      <c r="N139" s="110"/>
      <c r="O139" s="242"/>
      <c r="P139" s="242"/>
      <c r="Q139" s="243"/>
      <c r="R139" s="240"/>
      <c r="S139" s="241"/>
      <c r="T139" s="241"/>
      <c r="U139" s="241"/>
    </row>
    <row r="140">
      <c r="A140" s="241"/>
      <c r="B140" s="241"/>
      <c r="C140" s="241"/>
      <c r="D140" s="242"/>
      <c r="E140" s="237"/>
      <c r="F140" s="242"/>
      <c r="G140" s="242"/>
      <c r="H140" s="242"/>
      <c r="I140" s="108"/>
      <c r="J140" s="108"/>
      <c r="K140" s="110"/>
      <c r="L140" s="108"/>
      <c r="M140" s="108"/>
      <c r="N140" s="110"/>
      <c r="O140" s="242"/>
      <c r="P140" s="242"/>
      <c r="Q140" s="243"/>
      <c r="R140" s="240"/>
      <c r="S140" s="241"/>
      <c r="T140" s="241"/>
      <c r="U140" s="241"/>
    </row>
    <row r="141">
      <c r="A141" s="241"/>
      <c r="B141" s="241"/>
      <c r="C141" s="241"/>
      <c r="D141" s="242"/>
      <c r="E141" s="237"/>
      <c r="F141" s="242"/>
      <c r="G141" s="242"/>
      <c r="H141" s="242"/>
      <c r="I141" s="108"/>
      <c r="J141" s="108"/>
      <c r="K141" s="110"/>
      <c r="L141" s="108"/>
      <c r="M141" s="108"/>
      <c r="N141" s="110"/>
      <c r="O141" s="242"/>
      <c r="P141" s="242"/>
      <c r="Q141" s="243"/>
      <c r="R141" s="240"/>
      <c r="S141" s="241"/>
      <c r="T141" s="241"/>
      <c r="U141" s="241"/>
    </row>
    <row r="142">
      <c r="A142" s="241"/>
      <c r="B142" s="241"/>
      <c r="C142" s="241"/>
      <c r="D142" s="242"/>
      <c r="E142" s="237"/>
      <c r="F142" s="242"/>
      <c r="G142" s="242"/>
      <c r="H142" s="242"/>
      <c r="I142" s="108"/>
      <c r="J142" s="108"/>
      <c r="K142" s="110"/>
      <c r="L142" s="108"/>
      <c r="M142" s="108"/>
      <c r="N142" s="110"/>
      <c r="O142" s="242"/>
      <c r="P142" s="242"/>
      <c r="Q142" s="243"/>
      <c r="R142" s="240"/>
      <c r="S142" s="241"/>
      <c r="T142" s="241"/>
      <c r="U142" s="241"/>
    </row>
    <row r="143">
      <c r="A143" s="241"/>
      <c r="B143" s="241"/>
      <c r="C143" s="241"/>
      <c r="D143" s="242"/>
      <c r="E143" s="237"/>
      <c r="F143" s="242"/>
      <c r="G143" s="242"/>
      <c r="H143" s="242"/>
      <c r="I143" s="108"/>
      <c r="J143" s="108"/>
      <c r="K143" s="110"/>
      <c r="L143" s="108"/>
      <c r="M143" s="108"/>
      <c r="N143" s="110"/>
      <c r="O143" s="242"/>
      <c r="P143" s="242"/>
      <c r="Q143" s="243"/>
      <c r="R143" s="240"/>
      <c r="S143" s="241"/>
      <c r="T143" s="241"/>
      <c r="U143" s="241"/>
    </row>
    <row r="144">
      <c r="A144" s="241"/>
      <c r="B144" s="241"/>
      <c r="C144" s="241"/>
      <c r="D144" s="242"/>
      <c r="E144" s="237"/>
      <c r="F144" s="242"/>
      <c r="G144" s="242"/>
      <c r="H144" s="242"/>
      <c r="I144" s="108"/>
      <c r="J144" s="108"/>
      <c r="K144" s="110"/>
      <c r="L144" s="108"/>
      <c r="M144" s="108"/>
      <c r="N144" s="110"/>
      <c r="O144" s="242"/>
      <c r="P144" s="242"/>
      <c r="Q144" s="243"/>
      <c r="R144" s="240"/>
      <c r="S144" s="241"/>
      <c r="T144" s="241"/>
      <c r="U144" s="241"/>
    </row>
    <row r="145">
      <c r="A145" s="241"/>
      <c r="B145" s="241"/>
      <c r="C145" s="241"/>
      <c r="D145" s="242"/>
      <c r="E145" s="237"/>
      <c r="F145" s="242"/>
      <c r="G145" s="242"/>
      <c r="H145" s="242"/>
      <c r="I145" s="108"/>
      <c r="J145" s="108"/>
      <c r="K145" s="110"/>
      <c r="L145" s="108"/>
      <c r="M145" s="108"/>
      <c r="N145" s="110"/>
      <c r="O145" s="242"/>
      <c r="P145" s="242"/>
      <c r="Q145" s="243"/>
      <c r="R145" s="240"/>
      <c r="S145" s="241"/>
      <c r="T145" s="241"/>
      <c r="U145" s="241"/>
    </row>
    <row r="146">
      <c r="A146" s="241"/>
      <c r="B146" s="241"/>
      <c r="C146" s="241"/>
      <c r="D146" s="242"/>
      <c r="E146" s="237"/>
      <c r="F146" s="242"/>
      <c r="G146" s="242"/>
      <c r="H146" s="242"/>
      <c r="I146" s="108"/>
      <c r="J146" s="108"/>
      <c r="K146" s="110"/>
      <c r="L146" s="108"/>
      <c r="M146" s="108"/>
      <c r="N146" s="110"/>
      <c r="O146" s="242"/>
      <c r="P146" s="242"/>
      <c r="Q146" s="243"/>
      <c r="R146" s="240"/>
      <c r="S146" s="241"/>
      <c r="T146" s="241"/>
      <c r="U146" s="241"/>
    </row>
    <row r="147">
      <c r="A147" s="241"/>
      <c r="B147" s="241"/>
      <c r="C147" s="241"/>
      <c r="D147" s="242"/>
      <c r="E147" s="237"/>
      <c r="F147" s="242"/>
      <c r="G147" s="242"/>
      <c r="H147" s="242"/>
      <c r="I147" s="108"/>
      <c r="J147" s="108"/>
      <c r="K147" s="110"/>
      <c r="L147" s="108"/>
      <c r="M147" s="108"/>
      <c r="N147" s="110"/>
      <c r="O147" s="242"/>
      <c r="P147" s="242"/>
      <c r="Q147" s="243"/>
      <c r="R147" s="240"/>
      <c r="S147" s="241"/>
      <c r="T147" s="241"/>
      <c r="U147" s="241"/>
    </row>
    <row r="148">
      <c r="A148" s="241"/>
      <c r="B148" s="241"/>
      <c r="C148" s="241"/>
      <c r="D148" s="242"/>
      <c r="E148" s="237"/>
      <c r="F148" s="242"/>
      <c r="G148" s="242"/>
      <c r="H148" s="242"/>
      <c r="I148" s="108"/>
      <c r="J148" s="108"/>
      <c r="K148" s="110"/>
      <c r="L148" s="108"/>
      <c r="M148" s="108"/>
      <c r="N148" s="110"/>
      <c r="O148" s="242"/>
      <c r="P148" s="242"/>
      <c r="Q148" s="243"/>
      <c r="R148" s="240"/>
      <c r="S148" s="241"/>
      <c r="T148" s="241"/>
      <c r="U148" s="241"/>
    </row>
    <row r="149">
      <c r="A149" s="241"/>
      <c r="B149" s="241"/>
      <c r="C149" s="241"/>
      <c r="D149" s="242"/>
      <c r="E149" s="237"/>
      <c r="F149" s="242"/>
      <c r="G149" s="242"/>
      <c r="H149" s="242"/>
      <c r="I149" s="108"/>
      <c r="J149" s="108"/>
      <c r="K149" s="110"/>
      <c r="L149" s="108"/>
      <c r="M149" s="108"/>
      <c r="N149" s="110"/>
      <c r="O149" s="242"/>
      <c r="P149" s="242"/>
      <c r="Q149" s="243"/>
      <c r="R149" s="240"/>
      <c r="S149" s="241"/>
      <c r="T149" s="241"/>
      <c r="U149" s="241"/>
    </row>
    <row r="150">
      <c r="A150" s="241"/>
      <c r="B150" s="241"/>
      <c r="C150" s="241"/>
      <c r="D150" s="242"/>
      <c r="E150" s="237"/>
      <c r="F150" s="242"/>
      <c r="G150" s="242"/>
      <c r="H150" s="242"/>
      <c r="I150" s="108"/>
      <c r="J150" s="108"/>
      <c r="K150" s="110"/>
      <c r="L150" s="108"/>
      <c r="M150" s="108"/>
      <c r="N150" s="110"/>
      <c r="O150" s="242"/>
      <c r="P150" s="242"/>
      <c r="Q150" s="243"/>
      <c r="R150" s="240"/>
      <c r="S150" s="241"/>
      <c r="T150" s="241"/>
      <c r="U150" s="241"/>
    </row>
    <row r="151">
      <c r="A151" s="241"/>
      <c r="B151" s="241"/>
      <c r="C151" s="241"/>
      <c r="D151" s="242"/>
      <c r="E151" s="237"/>
      <c r="F151" s="242"/>
      <c r="G151" s="242"/>
      <c r="H151" s="242"/>
      <c r="I151" s="108"/>
      <c r="J151" s="108"/>
      <c r="K151" s="110"/>
      <c r="L151" s="108"/>
      <c r="M151" s="108"/>
      <c r="N151" s="110"/>
      <c r="O151" s="242"/>
      <c r="P151" s="242"/>
      <c r="Q151" s="243"/>
      <c r="R151" s="240"/>
      <c r="S151" s="241"/>
      <c r="T151" s="241"/>
      <c r="U151" s="241"/>
    </row>
    <row r="152">
      <c r="A152" s="241"/>
      <c r="B152" s="241"/>
      <c r="C152" s="241"/>
      <c r="D152" s="242"/>
      <c r="E152" s="237"/>
      <c r="F152" s="242"/>
      <c r="G152" s="242"/>
      <c r="H152" s="242"/>
      <c r="I152" s="108"/>
      <c r="J152" s="108"/>
      <c r="K152" s="110"/>
      <c r="L152" s="108"/>
      <c r="M152" s="108"/>
      <c r="N152" s="110"/>
      <c r="O152" s="242"/>
      <c r="P152" s="242"/>
      <c r="Q152" s="243"/>
      <c r="R152" s="240"/>
      <c r="S152" s="241"/>
      <c r="T152" s="241"/>
      <c r="U152" s="241"/>
    </row>
    <row r="153">
      <c r="A153" s="241"/>
      <c r="B153" s="241"/>
      <c r="C153" s="241"/>
      <c r="D153" s="242"/>
      <c r="E153" s="237"/>
      <c r="F153" s="242"/>
      <c r="G153" s="242"/>
      <c r="H153" s="242"/>
      <c r="I153" s="108"/>
      <c r="J153" s="108"/>
      <c r="K153" s="110"/>
      <c r="L153" s="108"/>
      <c r="M153" s="108"/>
      <c r="N153" s="110"/>
      <c r="O153" s="242"/>
      <c r="P153" s="242"/>
      <c r="Q153" s="243"/>
      <c r="R153" s="240"/>
      <c r="S153" s="241"/>
      <c r="T153" s="241"/>
      <c r="U153" s="241"/>
    </row>
    <row r="154">
      <c r="A154" s="241"/>
      <c r="B154" s="241"/>
      <c r="C154" s="241"/>
      <c r="D154" s="242"/>
      <c r="E154" s="237"/>
      <c r="F154" s="242"/>
      <c r="G154" s="242"/>
      <c r="H154" s="242"/>
      <c r="I154" s="108"/>
      <c r="J154" s="108"/>
      <c r="K154" s="110"/>
      <c r="L154" s="108"/>
      <c r="M154" s="108"/>
      <c r="N154" s="110"/>
      <c r="O154" s="242"/>
      <c r="P154" s="242"/>
      <c r="Q154" s="243"/>
      <c r="R154" s="240"/>
      <c r="S154" s="241"/>
      <c r="T154" s="241"/>
      <c r="U154" s="241"/>
    </row>
    <row r="155">
      <c r="A155" s="241"/>
      <c r="B155" s="241"/>
      <c r="C155" s="241"/>
      <c r="D155" s="242"/>
      <c r="E155" s="237"/>
      <c r="F155" s="242"/>
      <c r="G155" s="242"/>
      <c r="H155" s="242"/>
      <c r="I155" s="108"/>
      <c r="J155" s="108"/>
      <c r="K155" s="110"/>
      <c r="L155" s="108"/>
      <c r="M155" s="108"/>
      <c r="N155" s="110"/>
      <c r="O155" s="242"/>
      <c r="P155" s="242"/>
      <c r="Q155" s="243"/>
      <c r="R155" s="240"/>
      <c r="S155" s="241"/>
      <c r="T155" s="241"/>
      <c r="U155" s="241"/>
    </row>
    <row r="156">
      <c r="A156" s="241"/>
      <c r="B156" s="241"/>
      <c r="C156" s="241"/>
      <c r="D156" s="242"/>
      <c r="E156" s="237"/>
      <c r="F156" s="242"/>
      <c r="G156" s="242"/>
      <c r="H156" s="242"/>
      <c r="I156" s="108"/>
      <c r="J156" s="108"/>
      <c r="K156" s="110"/>
      <c r="L156" s="108"/>
      <c r="M156" s="108"/>
      <c r="N156" s="110"/>
      <c r="O156" s="242"/>
      <c r="P156" s="242"/>
      <c r="Q156" s="243"/>
      <c r="R156" s="240"/>
      <c r="S156" s="241"/>
      <c r="T156" s="241"/>
      <c r="U156" s="241"/>
    </row>
    <row r="157">
      <c r="A157" s="241"/>
      <c r="B157" s="241"/>
      <c r="C157" s="241"/>
      <c r="D157" s="242"/>
      <c r="E157" s="237"/>
      <c r="F157" s="242"/>
      <c r="G157" s="242"/>
      <c r="H157" s="242"/>
      <c r="I157" s="108"/>
      <c r="J157" s="108"/>
      <c r="K157" s="110"/>
      <c r="L157" s="108"/>
      <c r="M157" s="108"/>
      <c r="N157" s="110"/>
      <c r="O157" s="242"/>
      <c r="P157" s="242"/>
      <c r="Q157" s="243"/>
      <c r="R157" s="240"/>
      <c r="S157" s="241"/>
      <c r="T157" s="241"/>
      <c r="U157" s="241"/>
    </row>
    <row r="158">
      <c r="A158" s="241"/>
      <c r="B158" s="241"/>
      <c r="C158" s="241"/>
      <c r="D158" s="242"/>
      <c r="E158" s="237"/>
      <c r="F158" s="242"/>
      <c r="G158" s="242"/>
      <c r="H158" s="242"/>
      <c r="I158" s="108"/>
      <c r="J158" s="108"/>
      <c r="K158" s="110"/>
      <c r="L158" s="108"/>
      <c r="M158" s="108"/>
      <c r="N158" s="110"/>
      <c r="O158" s="242"/>
      <c r="P158" s="242"/>
      <c r="Q158" s="243"/>
      <c r="R158" s="240"/>
      <c r="S158" s="241"/>
      <c r="T158" s="241"/>
      <c r="U158" s="241"/>
    </row>
    <row r="159">
      <c r="A159" s="241"/>
      <c r="B159" s="241"/>
      <c r="C159" s="241"/>
      <c r="D159" s="242"/>
      <c r="E159" s="237"/>
      <c r="F159" s="242"/>
      <c r="G159" s="242"/>
      <c r="H159" s="242"/>
      <c r="I159" s="108"/>
      <c r="J159" s="108"/>
      <c r="K159" s="110"/>
      <c r="L159" s="108"/>
      <c r="M159" s="108"/>
      <c r="N159" s="110"/>
      <c r="O159" s="242"/>
      <c r="P159" s="242"/>
      <c r="Q159" s="243"/>
      <c r="R159" s="240"/>
      <c r="S159" s="241"/>
      <c r="T159" s="241"/>
      <c r="U159" s="241"/>
    </row>
    <row r="160">
      <c r="A160" s="241"/>
      <c r="B160" s="241"/>
      <c r="C160" s="241"/>
      <c r="D160" s="242"/>
      <c r="E160" s="237"/>
      <c r="F160" s="242"/>
      <c r="G160" s="242"/>
      <c r="H160" s="242"/>
      <c r="I160" s="108"/>
      <c r="J160" s="108"/>
      <c r="K160" s="110"/>
      <c r="L160" s="108"/>
      <c r="M160" s="108"/>
      <c r="N160" s="110"/>
      <c r="O160" s="242"/>
      <c r="P160" s="242"/>
      <c r="Q160" s="243"/>
      <c r="R160" s="240"/>
      <c r="S160" s="241"/>
      <c r="T160" s="241"/>
      <c r="U160" s="241"/>
    </row>
    <row r="161">
      <c r="A161" s="241"/>
      <c r="B161" s="241"/>
      <c r="C161" s="241"/>
      <c r="D161" s="242"/>
      <c r="E161" s="237"/>
      <c r="F161" s="242"/>
      <c r="G161" s="242"/>
      <c r="H161" s="242"/>
      <c r="I161" s="108"/>
      <c r="J161" s="108"/>
      <c r="K161" s="110"/>
      <c r="L161" s="108"/>
      <c r="M161" s="108"/>
      <c r="N161" s="110"/>
      <c r="O161" s="242"/>
      <c r="P161" s="242"/>
      <c r="Q161" s="243"/>
      <c r="R161" s="240"/>
      <c r="S161" s="241"/>
      <c r="T161" s="241"/>
      <c r="U161" s="241"/>
    </row>
    <row r="162">
      <c r="A162" s="241"/>
      <c r="B162" s="241"/>
      <c r="C162" s="241"/>
      <c r="D162" s="242"/>
      <c r="E162" s="237"/>
      <c r="F162" s="242"/>
      <c r="G162" s="242"/>
      <c r="H162" s="242"/>
      <c r="I162" s="108"/>
      <c r="J162" s="108"/>
      <c r="K162" s="110"/>
      <c r="L162" s="108"/>
      <c r="M162" s="108"/>
      <c r="N162" s="110"/>
      <c r="O162" s="242"/>
      <c r="P162" s="242"/>
      <c r="Q162" s="243"/>
      <c r="R162" s="240"/>
      <c r="S162" s="241"/>
      <c r="T162" s="241"/>
      <c r="U162" s="241"/>
    </row>
    <row r="163">
      <c r="A163" s="241"/>
      <c r="B163" s="241"/>
      <c r="C163" s="241"/>
      <c r="D163" s="242"/>
      <c r="E163" s="237"/>
      <c r="F163" s="242"/>
      <c r="G163" s="242"/>
      <c r="H163" s="242"/>
      <c r="I163" s="108"/>
      <c r="J163" s="108"/>
      <c r="K163" s="110"/>
      <c r="L163" s="108"/>
      <c r="M163" s="108"/>
      <c r="N163" s="110"/>
      <c r="O163" s="242"/>
      <c r="P163" s="242"/>
      <c r="Q163" s="243"/>
      <c r="R163" s="240"/>
      <c r="S163" s="241"/>
      <c r="T163" s="241"/>
      <c r="U163" s="241"/>
    </row>
    <row r="164">
      <c r="A164" s="241"/>
      <c r="B164" s="241"/>
      <c r="C164" s="241"/>
      <c r="D164" s="242"/>
      <c r="E164" s="237"/>
      <c r="F164" s="242"/>
      <c r="G164" s="242"/>
      <c r="H164" s="242"/>
      <c r="I164" s="108"/>
      <c r="J164" s="108"/>
      <c r="K164" s="110"/>
      <c r="L164" s="108"/>
      <c r="M164" s="108"/>
      <c r="N164" s="110"/>
      <c r="O164" s="242"/>
      <c r="P164" s="242"/>
      <c r="Q164" s="243"/>
      <c r="R164" s="240"/>
      <c r="S164" s="241"/>
      <c r="T164" s="241"/>
      <c r="U164" s="241"/>
    </row>
    <row r="165">
      <c r="A165" s="241"/>
      <c r="B165" s="241"/>
      <c r="C165" s="241"/>
      <c r="D165" s="242"/>
      <c r="E165" s="237"/>
      <c r="F165" s="242"/>
      <c r="G165" s="242"/>
      <c r="H165" s="242"/>
      <c r="I165" s="108"/>
      <c r="J165" s="108"/>
      <c r="K165" s="110"/>
      <c r="L165" s="108"/>
      <c r="M165" s="108"/>
      <c r="N165" s="110"/>
      <c r="O165" s="242"/>
      <c r="P165" s="242"/>
      <c r="Q165" s="243"/>
      <c r="R165" s="240"/>
      <c r="S165" s="241"/>
      <c r="T165" s="241"/>
      <c r="U165" s="241"/>
    </row>
    <row r="166">
      <c r="A166" s="241"/>
      <c r="B166" s="241"/>
      <c r="C166" s="241"/>
      <c r="D166" s="242"/>
      <c r="E166" s="237"/>
      <c r="F166" s="242"/>
      <c r="G166" s="242"/>
      <c r="H166" s="242"/>
      <c r="I166" s="108"/>
      <c r="J166" s="108"/>
      <c r="K166" s="110"/>
      <c r="L166" s="108"/>
      <c r="M166" s="108"/>
      <c r="N166" s="110"/>
      <c r="O166" s="242"/>
      <c r="P166" s="242"/>
      <c r="Q166" s="243"/>
      <c r="R166" s="240"/>
      <c r="S166" s="241"/>
      <c r="T166" s="241"/>
      <c r="U166" s="241"/>
    </row>
    <row r="167">
      <c r="A167" s="241"/>
      <c r="B167" s="241"/>
      <c r="C167" s="241"/>
      <c r="D167" s="242"/>
      <c r="E167" s="237"/>
      <c r="F167" s="242"/>
      <c r="G167" s="242"/>
      <c r="H167" s="242"/>
      <c r="I167" s="108"/>
      <c r="J167" s="108"/>
      <c r="K167" s="110"/>
      <c r="L167" s="108"/>
      <c r="M167" s="108"/>
      <c r="N167" s="110"/>
      <c r="O167" s="242"/>
      <c r="P167" s="242"/>
      <c r="Q167" s="243"/>
      <c r="R167" s="240"/>
      <c r="S167" s="241"/>
      <c r="T167" s="241"/>
      <c r="U167" s="241"/>
    </row>
    <row r="168">
      <c r="A168" s="241"/>
      <c r="B168" s="241"/>
      <c r="C168" s="241"/>
      <c r="D168" s="242"/>
      <c r="E168" s="237"/>
      <c r="F168" s="242"/>
      <c r="G168" s="242"/>
      <c r="H168" s="242"/>
      <c r="I168" s="108"/>
      <c r="J168" s="108"/>
      <c r="K168" s="110"/>
      <c r="L168" s="108"/>
      <c r="M168" s="108"/>
      <c r="N168" s="110"/>
      <c r="O168" s="242"/>
      <c r="P168" s="242"/>
      <c r="Q168" s="243"/>
      <c r="R168" s="240"/>
      <c r="S168" s="241"/>
      <c r="T168" s="241"/>
      <c r="U168" s="241"/>
    </row>
    <row r="169">
      <c r="A169" s="241"/>
      <c r="B169" s="241"/>
      <c r="C169" s="241"/>
      <c r="D169" s="242"/>
      <c r="E169" s="237"/>
      <c r="F169" s="242"/>
      <c r="G169" s="242"/>
      <c r="H169" s="242"/>
      <c r="I169" s="108"/>
      <c r="J169" s="108"/>
      <c r="K169" s="110"/>
      <c r="L169" s="108"/>
      <c r="M169" s="108"/>
      <c r="N169" s="110"/>
      <c r="O169" s="242"/>
      <c r="P169" s="242"/>
      <c r="Q169" s="243"/>
      <c r="R169" s="240"/>
      <c r="S169" s="241"/>
      <c r="T169" s="241"/>
      <c r="U169" s="241"/>
    </row>
    <row r="170">
      <c r="A170" s="241"/>
      <c r="B170" s="241"/>
      <c r="C170" s="241"/>
      <c r="D170" s="242"/>
      <c r="E170" s="237"/>
      <c r="F170" s="242"/>
      <c r="G170" s="242"/>
      <c r="H170" s="242"/>
      <c r="I170" s="108"/>
      <c r="J170" s="108"/>
      <c r="K170" s="110"/>
      <c r="L170" s="108"/>
      <c r="M170" s="108"/>
      <c r="N170" s="110"/>
      <c r="O170" s="242"/>
      <c r="P170" s="242"/>
      <c r="Q170" s="243"/>
      <c r="R170" s="240"/>
      <c r="S170" s="241"/>
      <c r="T170" s="241"/>
      <c r="U170" s="241"/>
    </row>
    <row r="171">
      <c r="A171" s="241"/>
      <c r="B171" s="241"/>
      <c r="C171" s="241"/>
      <c r="D171" s="242"/>
      <c r="E171" s="237"/>
      <c r="F171" s="242"/>
      <c r="G171" s="242"/>
      <c r="H171" s="242"/>
      <c r="I171" s="108"/>
      <c r="J171" s="108"/>
      <c r="K171" s="110"/>
      <c r="L171" s="108"/>
      <c r="M171" s="108"/>
      <c r="N171" s="110"/>
      <c r="O171" s="242"/>
      <c r="P171" s="242"/>
      <c r="Q171" s="243"/>
      <c r="R171" s="240"/>
      <c r="S171" s="241"/>
      <c r="T171" s="241"/>
      <c r="U171" s="241"/>
    </row>
    <row r="172">
      <c r="A172" s="241"/>
      <c r="B172" s="241"/>
      <c r="C172" s="241"/>
      <c r="D172" s="242"/>
      <c r="E172" s="237"/>
      <c r="F172" s="242"/>
      <c r="G172" s="242"/>
      <c r="H172" s="242"/>
      <c r="I172" s="108"/>
      <c r="J172" s="108"/>
      <c r="K172" s="110"/>
      <c r="L172" s="108"/>
      <c r="M172" s="108"/>
      <c r="N172" s="110"/>
      <c r="O172" s="242"/>
      <c r="P172" s="242"/>
      <c r="Q172" s="243"/>
      <c r="R172" s="240"/>
      <c r="S172" s="241"/>
      <c r="T172" s="241"/>
      <c r="U172" s="241"/>
    </row>
    <row r="173">
      <c r="A173" s="241"/>
      <c r="B173" s="241"/>
      <c r="C173" s="241"/>
      <c r="D173" s="242"/>
      <c r="E173" s="237"/>
      <c r="F173" s="242"/>
      <c r="G173" s="242"/>
      <c r="H173" s="242"/>
      <c r="I173" s="108"/>
      <c r="J173" s="108"/>
      <c r="K173" s="110"/>
      <c r="L173" s="108"/>
      <c r="M173" s="108"/>
      <c r="N173" s="110"/>
      <c r="O173" s="242"/>
      <c r="P173" s="242"/>
      <c r="Q173" s="243"/>
      <c r="R173" s="240"/>
      <c r="S173" s="241"/>
      <c r="T173" s="241"/>
      <c r="U173" s="241"/>
    </row>
    <row r="174">
      <c r="A174" s="241"/>
      <c r="B174" s="241"/>
      <c r="C174" s="241"/>
      <c r="D174" s="242"/>
      <c r="E174" s="237"/>
      <c r="F174" s="242"/>
      <c r="G174" s="242"/>
      <c r="H174" s="242"/>
      <c r="I174" s="108"/>
      <c r="J174" s="108"/>
      <c r="K174" s="110"/>
      <c r="L174" s="108"/>
      <c r="M174" s="108"/>
      <c r="N174" s="110"/>
      <c r="O174" s="242"/>
      <c r="P174" s="242"/>
      <c r="Q174" s="243"/>
      <c r="R174" s="240"/>
      <c r="S174" s="241"/>
      <c r="T174" s="241"/>
      <c r="U174" s="241"/>
    </row>
    <row r="175">
      <c r="A175" s="241"/>
      <c r="B175" s="241"/>
      <c r="C175" s="241"/>
      <c r="D175" s="242"/>
      <c r="E175" s="237"/>
      <c r="F175" s="242"/>
      <c r="G175" s="242"/>
      <c r="H175" s="242"/>
      <c r="I175" s="108"/>
      <c r="J175" s="108"/>
      <c r="K175" s="110"/>
      <c r="L175" s="108"/>
      <c r="M175" s="108"/>
      <c r="N175" s="110"/>
      <c r="O175" s="242"/>
      <c r="P175" s="242"/>
      <c r="Q175" s="243"/>
      <c r="R175" s="240"/>
      <c r="S175" s="241"/>
      <c r="T175" s="241"/>
      <c r="U175" s="241"/>
    </row>
    <row r="176">
      <c r="A176" s="241"/>
      <c r="B176" s="241"/>
      <c r="C176" s="241"/>
      <c r="D176" s="242"/>
      <c r="E176" s="237"/>
      <c r="F176" s="242"/>
      <c r="G176" s="242"/>
      <c r="H176" s="242"/>
      <c r="I176" s="108"/>
      <c r="J176" s="108"/>
      <c r="K176" s="110"/>
      <c r="L176" s="108"/>
      <c r="M176" s="108"/>
      <c r="N176" s="110"/>
      <c r="O176" s="242"/>
      <c r="P176" s="242"/>
      <c r="Q176" s="243"/>
      <c r="R176" s="240"/>
      <c r="S176" s="241"/>
      <c r="T176" s="241"/>
      <c r="U176" s="241"/>
    </row>
    <row r="177">
      <c r="A177" s="241"/>
      <c r="B177" s="241"/>
      <c r="C177" s="241"/>
      <c r="D177" s="242"/>
      <c r="E177" s="237"/>
      <c r="F177" s="242"/>
      <c r="G177" s="242"/>
      <c r="H177" s="242"/>
      <c r="I177" s="108"/>
      <c r="J177" s="108"/>
      <c r="K177" s="110"/>
      <c r="L177" s="108"/>
      <c r="M177" s="108"/>
      <c r="N177" s="110"/>
      <c r="O177" s="242"/>
      <c r="P177" s="242"/>
      <c r="Q177" s="243"/>
      <c r="R177" s="240"/>
      <c r="S177" s="241"/>
      <c r="T177" s="241"/>
      <c r="U177" s="241"/>
    </row>
    <row r="178">
      <c r="A178" s="241"/>
      <c r="B178" s="241"/>
      <c r="C178" s="241"/>
      <c r="D178" s="242"/>
      <c r="E178" s="237"/>
      <c r="F178" s="242"/>
      <c r="G178" s="242"/>
      <c r="H178" s="242"/>
      <c r="I178" s="108"/>
      <c r="J178" s="108"/>
      <c r="K178" s="110"/>
      <c r="L178" s="108"/>
      <c r="M178" s="108"/>
      <c r="N178" s="110"/>
      <c r="O178" s="242"/>
      <c r="P178" s="242"/>
      <c r="Q178" s="243"/>
      <c r="R178" s="240"/>
      <c r="S178" s="241"/>
      <c r="T178" s="241"/>
      <c r="U178" s="241"/>
    </row>
    <row r="179">
      <c r="A179" s="241"/>
      <c r="B179" s="241"/>
      <c r="C179" s="241"/>
      <c r="D179" s="242"/>
      <c r="E179" s="237"/>
      <c r="F179" s="242"/>
      <c r="G179" s="242"/>
      <c r="H179" s="242"/>
      <c r="I179" s="108"/>
      <c r="J179" s="108"/>
      <c r="K179" s="110"/>
      <c r="L179" s="108"/>
      <c r="M179" s="108"/>
      <c r="N179" s="110"/>
      <c r="O179" s="242"/>
      <c r="P179" s="242"/>
      <c r="Q179" s="243"/>
      <c r="R179" s="240"/>
      <c r="S179" s="241"/>
      <c r="T179" s="241"/>
      <c r="U179" s="241"/>
    </row>
    <row r="180">
      <c r="A180" s="241"/>
      <c r="B180" s="241"/>
      <c r="C180" s="241"/>
      <c r="D180" s="242"/>
      <c r="E180" s="237"/>
      <c r="F180" s="242"/>
      <c r="G180" s="242"/>
      <c r="H180" s="242"/>
      <c r="I180" s="108"/>
      <c r="J180" s="108"/>
      <c r="K180" s="110"/>
      <c r="L180" s="108"/>
      <c r="M180" s="108"/>
      <c r="N180" s="110"/>
      <c r="O180" s="242"/>
      <c r="P180" s="242"/>
      <c r="Q180" s="243"/>
      <c r="R180" s="240"/>
      <c r="S180" s="241"/>
      <c r="T180" s="241"/>
      <c r="U180" s="241"/>
    </row>
    <row r="181">
      <c r="A181" s="241"/>
      <c r="B181" s="241"/>
      <c r="C181" s="241"/>
      <c r="D181" s="242"/>
      <c r="E181" s="237"/>
      <c r="F181" s="242"/>
      <c r="G181" s="242"/>
      <c r="H181" s="242"/>
      <c r="I181" s="108"/>
      <c r="J181" s="108"/>
      <c r="K181" s="110"/>
      <c r="L181" s="108"/>
      <c r="M181" s="108"/>
      <c r="N181" s="110"/>
      <c r="O181" s="242"/>
      <c r="P181" s="242"/>
      <c r="Q181" s="243"/>
      <c r="R181" s="240"/>
      <c r="S181" s="241"/>
      <c r="T181" s="241"/>
      <c r="U181" s="241"/>
    </row>
    <row r="182">
      <c r="A182" s="241"/>
      <c r="B182" s="241"/>
      <c r="C182" s="241"/>
      <c r="D182" s="242"/>
      <c r="E182" s="237"/>
      <c r="F182" s="242"/>
      <c r="G182" s="242"/>
      <c r="H182" s="242"/>
      <c r="I182" s="108"/>
      <c r="J182" s="108"/>
      <c r="K182" s="110"/>
      <c r="L182" s="108"/>
      <c r="M182" s="108"/>
      <c r="N182" s="110"/>
      <c r="O182" s="242"/>
      <c r="P182" s="242"/>
      <c r="Q182" s="243"/>
      <c r="R182" s="240"/>
      <c r="S182" s="241"/>
      <c r="T182" s="241"/>
      <c r="U182" s="241"/>
    </row>
    <row r="183">
      <c r="A183" s="241"/>
      <c r="B183" s="241"/>
      <c r="C183" s="241"/>
      <c r="D183" s="242"/>
      <c r="E183" s="237"/>
      <c r="F183" s="242"/>
      <c r="G183" s="242"/>
      <c r="H183" s="242"/>
      <c r="I183" s="108"/>
      <c r="J183" s="108"/>
      <c r="K183" s="110"/>
      <c r="L183" s="108"/>
      <c r="M183" s="108"/>
      <c r="N183" s="110"/>
      <c r="O183" s="242"/>
      <c r="P183" s="242"/>
      <c r="Q183" s="243"/>
      <c r="R183" s="240"/>
      <c r="S183" s="241"/>
      <c r="T183" s="241"/>
      <c r="U183" s="241"/>
    </row>
    <row r="184">
      <c r="A184" s="241"/>
      <c r="B184" s="241"/>
      <c r="C184" s="241"/>
      <c r="D184" s="242"/>
      <c r="E184" s="237"/>
      <c r="F184" s="242"/>
      <c r="G184" s="242"/>
      <c r="H184" s="242"/>
      <c r="I184" s="108"/>
      <c r="J184" s="108"/>
      <c r="K184" s="110"/>
      <c r="L184" s="108"/>
      <c r="M184" s="108"/>
      <c r="N184" s="110"/>
      <c r="O184" s="242"/>
      <c r="P184" s="242"/>
      <c r="Q184" s="243"/>
      <c r="R184" s="240"/>
      <c r="S184" s="241"/>
      <c r="T184" s="241"/>
      <c r="U184" s="241"/>
    </row>
    <row r="185">
      <c r="A185" s="241"/>
      <c r="B185" s="241"/>
      <c r="C185" s="241"/>
      <c r="D185" s="242"/>
      <c r="E185" s="237"/>
      <c r="F185" s="242"/>
      <c r="G185" s="242"/>
      <c r="H185" s="242"/>
      <c r="I185" s="108"/>
      <c r="J185" s="108"/>
      <c r="K185" s="110"/>
      <c r="L185" s="108"/>
      <c r="M185" s="108"/>
      <c r="N185" s="110"/>
      <c r="O185" s="242"/>
      <c r="P185" s="242"/>
      <c r="Q185" s="243"/>
      <c r="R185" s="240"/>
      <c r="S185" s="241"/>
      <c r="T185" s="241"/>
      <c r="U185" s="241"/>
    </row>
    <row r="186">
      <c r="A186" s="241"/>
      <c r="B186" s="241"/>
      <c r="C186" s="241"/>
      <c r="D186" s="242"/>
      <c r="E186" s="237"/>
      <c r="F186" s="242"/>
      <c r="G186" s="242"/>
      <c r="H186" s="242"/>
      <c r="I186" s="108"/>
      <c r="J186" s="108"/>
      <c r="K186" s="110"/>
      <c r="L186" s="108"/>
      <c r="M186" s="108"/>
      <c r="N186" s="110"/>
      <c r="O186" s="242"/>
      <c r="P186" s="242"/>
      <c r="Q186" s="243"/>
      <c r="R186" s="240"/>
      <c r="S186" s="241"/>
      <c r="T186" s="241"/>
      <c r="U186" s="241"/>
    </row>
    <row r="187">
      <c r="A187" s="241"/>
      <c r="B187" s="241"/>
      <c r="C187" s="241"/>
      <c r="D187" s="242"/>
      <c r="E187" s="237"/>
      <c r="F187" s="242"/>
      <c r="G187" s="242"/>
      <c r="H187" s="242"/>
      <c r="I187" s="108"/>
      <c r="J187" s="108"/>
      <c r="K187" s="110"/>
      <c r="L187" s="108"/>
      <c r="M187" s="108"/>
      <c r="N187" s="110"/>
      <c r="O187" s="242"/>
      <c r="P187" s="242"/>
      <c r="Q187" s="243"/>
      <c r="R187" s="240"/>
      <c r="S187" s="241"/>
      <c r="T187" s="241"/>
      <c r="U187" s="241"/>
    </row>
    <row r="188">
      <c r="A188" s="241"/>
      <c r="B188" s="241"/>
      <c r="C188" s="241"/>
      <c r="D188" s="242"/>
      <c r="E188" s="237"/>
      <c r="F188" s="242"/>
      <c r="G188" s="242"/>
      <c r="H188" s="242"/>
      <c r="I188" s="108"/>
      <c r="J188" s="108"/>
      <c r="K188" s="110"/>
      <c r="L188" s="108"/>
      <c r="M188" s="108"/>
      <c r="N188" s="110"/>
      <c r="O188" s="242"/>
      <c r="P188" s="242"/>
      <c r="Q188" s="243"/>
      <c r="R188" s="240"/>
      <c r="S188" s="241"/>
      <c r="T188" s="241"/>
      <c r="U188" s="241"/>
    </row>
    <row r="189">
      <c r="A189" s="241"/>
      <c r="B189" s="241"/>
      <c r="C189" s="241"/>
      <c r="D189" s="242"/>
      <c r="E189" s="237"/>
      <c r="F189" s="242"/>
      <c r="G189" s="242"/>
      <c r="H189" s="242"/>
      <c r="I189" s="108"/>
      <c r="J189" s="108"/>
      <c r="K189" s="110"/>
      <c r="L189" s="108"/>
      <c r="M189" s="108"/>
      <c r="N189" s="110"/>
      <c r="O189" s="242"/>
      <c r="P189" s="242"/>
      <c r="Q189" s="243"/>
      <c r="R189" s="240"/>
      <c r="S189" s="241"/>
      <c r="T189" s="241"/>
      <c r="U189" s="241"/>
    </row>
    <row r="190">
      <c r="A190" s="241"/>
      <c r="B190" s="241"/>
      <c r="C190" s="241"/>
      <c r="D190" s="242"/>
      <c r="E190" s="237"/>
      <c r="F190" s="242"/>
      <c r="G190" s="242"/>
      <c r="H190" s="242"/>
      <c r="I190" s="108"/>
      <c r="J190" s="108"/>
      <c r="K190" s="110"/>
      <c r="L190" s="108"/>
      <c r="M190" s="108"/>
      <c r="N190" s="110"/>
      <c r="O190" s="242"/>
      <c r="P190" s="242"/>
      <c r="Q190" s="243"/>
      <c r="R190" s="240"/>
      <c r="S190" s="241"/>
      <c r="T190" s="241"/>
      <c r="U190" s="241"/>
    </row>
    <row r="191">
      <c r="A191" s="241"/>
      <c r="B191" s="241"/>
      <c r="C191" s="241"/>
      <c r="D191" s="242"/>
      <c r="E191" s="237"/>
      <c r="F191" s="242"/>
      <c r="G191" s="242"/>
      <c r="H191" s="242"/>
      <c r="I191" s="108"/>
      <c r="J191" s="108"/>
      <c r="K191" s="110"/>
      <c r="L191" s="108"/>
      <c r="M191" s="108"/>
      <c r="N191" s="110"/>
      <c r="O191" s="242"/>
      <c r="P191" s="242"/>
      <c r="Q191" s="243"/>
      <c r="R191" s="240"/>
      <c r="S191" s="241"/>
      <c r="T191" s="241"/>
      <c r="U191" s="241"/>
    </row>
    <row r="192">
      <c r="A192" s="241"/>
      <c r="B192" s="241"/>
      <c r="C192" s="241"/>
      <c r="D192" s="242"/>
      <c r="E192" s="237"/>
      <c r="F192" s="242"/>
      <c r="G192" s="242"/>
      <c r="H192" s="242"/>
      <c r="I192" s="108"/>
      <c r="J192" s="108"/>
      <c r="K192" s="110"/>
      <c r="L192" s="108"/>
      <c r="M192" s="108"/>
      <c r="N192" s="110"/>
      <c r="O192" s="242"/>
      <c r="P192" s="242"/>
      <c r="Q192" s="243"/>
      <c r="R192" s="240"/>
      <c r="S192" s="241"/>
      <c r="T192" s="241"/>
      <c r="U192" s="241"/>
    </row>
    <row r="193">
      <c r="A193" s="241"/>
      <c r="B193" s="241"/>
      <c r="C193" s="241"/>
      <c r="D193" s="242"/>
      <c r="E193" s="237"/>
      <c r="F193" s="242"/>
      <c r="G193" s="242"/>
      <c r="H193" s="242"/>
      <c r="I193" s="108"/>
      <c r="J193" s="108"/>
      <c r="K193" s="110"/>
      <c r="L193" s="108"/>
      <c r="M193" s="108"/>
      <c r="N193" s="110"/>
      <c r="O193" s="242"/>
      <c r="P193" s="242"/>
      <c r="Q193" s="243"/>
      <c r="R193" s="240"/>
      <c r="S193" s="241"/>
      <c r="T193" s="241"/>
      <c r="U193" s="241"/>
    </row>
    <row r="194">
      <c r="A194" s="241"/>
      <c r="B194" s="241"/>
      <c r="C194" s="241"/>
      <c r="D194" s="242"/>
      <c r="E194" s="237"/>
      <c r="F194" s="242"/>
      <c r="G194" s="242"/>
      <c r="H194" s="242"/>
      <c r="I194" s="108"/>
      <c r="J194" s="108"/>
      <c r="K194" s="110"/>
      <c r="L194" s="108"/>
      <c r="M194" s="108"/>
      <c r="N194" s="110"/>
      <c r="O194" s="242"/>
      <c r="P194" s="242"/>
      <c r="Q194" s="243"/>
      <c r="R194" s="240"/>
      <c r="S194" s="241"/>
      <c r="T194" s="241"/>
      <c r="U194" s="241"/>
    </row>
    <row r="195">
      <c r="A195" s="241"/>
      <c r="B195" s="241"/>
      <c r="C195" s="241"/>
      <c r="D195" s="242"/>
      <c r="E195" s="237"/>
      <c r="F195" s="242"/>
      <c r="G195" s="242"/>
      <c r="H195" s="242"/>
      <c r="I195" s="108"/>
      <c r="J195" s="108"/>
      <c r="K195" s="110"/>
      <c r="L195" s="108"/>
      <c r="M195" s="108"/>
      <c r="N195" s="110"/>
      <c r="O195" s="242"/>
      <c r="P195" s="242"/>
      <c r="Q195" s="243"/>
      <c r="R195" s="240"/>
      <c r="S195" s="241"/>
      <c r="T195" s="241"/>
      <c r="U195" s="241"/>
    </row>
    <row r="196">
      <c r="A196" s="241"/>
      <c r="B196" s="241"/>
      <c r="C196" s="241"/>
      <c r="D196" s="242"/>
      <c r="E196" s="237"/>
      <c r="F196" s="242"/>
      <c r="G196" s="242"/>
      <c r="H196" s="242"/>
      <c r="I196" s="108"/>
      <c r="J196" s="108"/>
      <c r="K196" s="110"/>
      <c r="L196" s="108"/>
      <c r="M196" s="108"/>
      <c r="N196" s="110"/>
      <c r="O196" s="242"/>
      <c r="P196" s="242"/>
      <c r="Q196" s="243"/>
      <c r="R196" s="240"/>
      <c r="S196" s="241"/>
      <c r="T196" s="241"/>
      <c r="U196" s="241"/>
    </row>
    <row r="197">
      <c r="A197" s="241"/>
      <c r="B197" s="241"/>
      <c r="C197" s="241"/>
      <c r="D197" s="242"/>
      <c r="E197" s="237"/>
      <c r="F197" s="242"/>
      <c r="G197" s="242"/>
      <c r="H197" s="242"/>
      <c r="I197" s="108"/>
      <c r="J197" s="108"/>
      <c r="K197" s="110"/>
      <c r="L197" s="108"/>
      <c r="M197" s="108"/>
      <c r="N197" s="110"/>
      <c r="O197" s="242"/>
      <c r="P197" s="242"/>
      <c r="Q197" s="243"/>
      <c r="R197" s="240"/>
      <c r="S197" s="241"/>
      <c r="T197" s="241"/>
      <c r="U197" s="241"/>
    </row>
    <row r="198">
      <c r="A198" s="241"/>
      <c r="B198" s="241"/>
      <c r="C198" s="241"/>
      <c r="D198" s="242"/>
      <c r="E198" s="237"/>
      <c r="F198" s="242"/>
      <c r="G198" s="242"/>
      <c r="H198" s="242"/>
      <c r="I198" s="108"/>
      <c r="J198" s="108"/>
      <c r="K198" s="110"/>
      <c r="L198" s="108"/>
      <c r="M198" s="108"/>
      <c r="N198" s="110"/>
      <c r="O198" s="242"/>
      <c r="P198" s="242"/>
      <c r="Q198" s="243"/>
      <c r="R198" s="240"/>
      <c r="S198" s="241"/>
      <c r="T198" s="241"/>
      <c r="U198" s="241"/>
    </row>
    <row r="199">
      <c r="A199" s="241"/>
      <c r="B199" s="241"/>
      <c r="C199" s="241"/>
      <c r="D199" s="242"/>
      <c r="E199" s="237"/>
      <c r="F199" s="242"/>
      <c r="G199" s="242"/>
      <c r="H199" s="242"/>
      <c r="I199" s="108"/>
      <c r="J199" s="108"/>
      <c r="K199" s="110"/>
      <c r="L199" s="108"/>
      <c r="M199" s="108"/>
      <c r="N199" s="110"/>
      <c r="O199" s="242"/>
      <c r="P199" s="242"/>
      <c r="Q199" s="243"/>
      <c r="R199" s="240"/>
      <c r="S199" s="241"/>
      <c r="T199" s="241"/>
      <c r="U199" s="241"/>
    </row>
    <row r="200">
      <c r="A200" s="241"/>
      <c r="B200" s="241"/>
      <c r="C200" s="241"/>
      <c r="D200" s="242"/>
      <c r="E200" s="237"/>
      <c r="F200" s="242"/>
      <c r="G200" s="242"/>
      <c r="H200" s="242"/>
      <c r="I200" s="108"/>
      <c r="J200" s="108"/>
      <c r="K200" s="110"/>
      <c r="L200" s="108"/>
      <c r="M200" s="108"/>
      <c r="N200" s="110"/>
      <c r="O200" s="242"/>
      <c r="P200" s="242"/>
      <c r="Q200" s="243"/>
      <c r="R200" s="240"/>
      <c r="S200" s="241"/>
      <c r="T200" s="241"/>
      <c r="U200" s="241"/>
    </row>
    <row r="201">
      <c r="A201" s="241"/>
      <c r="B201" s="241"/>
      <c r="C201" s="241"/>
      <c r="D201" s="242"/>
      <c r="E201" s="237"/>
      <c r="F201" s="242"/>
      <c r="G201" s="242"/>
      <c r="H201" s="242"/>
      <c r="I201" s="108"/>
      <c r="J201" s="108"/>
      <c r="K201" s="110"/>
      <c r="L201" s="108"/>
      <c r="M201" s="108"/>
      <c r="N201" s="110"/>
      <c r="O201" s="242"/>
      <c r="P201" s="242"/>
      <c r="Q201" s="243"/>
      <c r="R201" s="240"/>
      <c r="S201" s="241"/>
      <c r="T201" s="241"/>
      <c r="U201" s="241"/>
    </row>
    <row r="202">
      <c r="A202" s="241"/>
      <c r="B202" s="241"/>
      <c r="C202" s="241"/>
      <c r="D202" s="242"/>
      <c r="E202" s="237"/>
      <c r="F202" s="242"/>
      <c r="G202" s="242"/>
      <c r="H202" s="242"/>
      <c r="I202" s="108"/>
      <c r="J202" s="108"/>
      <c r="K202" s="110"/>
      <c r="L202" s="108"/>
      <c r="M202" s="108"/>
      <c r="N202" s="110"/>
      <c r="O202" s="242"/>
      <c r="P202" s="242"/>
      <c r="Q202" s="243"/>
      <c r="R202" s="240"/>
      <c r="S202" s="241"/>
      <c r="T202" s="241"/>
      <c r="U202" s="241"/>
    </row>
    <row r="203">
      <c r="A203" s="241"/>
      <c r="B203" s="241"/>
      <c r="C203" s="241"/>
      <c r="D203" s="242"/>
      <c r="E203" s="237"/>
      <c r="F203" s="242"/>
      <c r="G203" s="242"/>
      <c r="H203" s="242"/>
      <c r="I203" s="108"/>
      <c r="J203" s="108"/>
      <c r="K203" s="110"/>
      <c r="L203" s="108"/>
      <c r="M203" s="108"/>
      <c r="N203" s="110"/>
      <c r="O203" s="242"/>
      <c r="P203" s="242"/>
      <c r="Q203" s="243"/>
      <c r="R203" s="240"/>
      <c r="S203" s="241"/>
      <c r="T203" s="241"/>
      <c r="U203" s="241"/>
    </row>
    <row r="204">
      <c r="A204" s="241"/>
      <c r="B204" s="241"/>
      <c r="C204" s="241"/>
      <c r="D204" s="242"/>
      <c r="E204" s="237"/>
      <c r="F204" s="242"/>
      <c r="G204" s="242"/>
      <c r="H204" s="242"/>
      <c r="I204" s="108"/>
      <c r="J204" s="108"/>
      <c r="K204" s="110"/>
      <c r="L204" s="108"/>
      <c r="M204" s="108"/>
      <c r="N204" s="110"/>
      <c r="O204" s="242"/>
      <c r="P204" s="242"/>
      <c r="Q204" s="243"/>
      <c r="R204" s="240"/>
      <c r="S204" s="241"/>
      <c r="T204" s="241"/>
      <c r="U204" s="241"/>
    </row>
    <row r="205">
      <c r="A205" s="241"/>
      <c r="B205" s="241"/>
      <c r="C205" s="241"/>
      <c r="D205" s="242"/>
      <c r="E205" s="237"/>
      <c r="F205" s="242"/>
      <c r="G205" s="242"/>
      <c r="H205" s="242"/>
      <c r="I205" s="108"/>
      <c r="J205" s="108"/>
      <c r="K205" s="110"/>
      <c r="L205" s="108"/>
      <c r="M205" s="108"/>
      <c r="N205" s="110"/>
      <c r="O205" s="242"/>
      <c r="P205" s="242"/>
      <c r="Q205" s="243"/>
      <c r="R205" s="240"/>
      <c r="S205" s="241"/>
      <c r="T205" s="241"/>
      <c r="U205" s="241"/>
    </row>
    <row r="206">
      <c r="A206" s="241"/>
      <c r="B206" s="241"/>
      <c r="C206" s="241"/>
      <c r="D206" s="242"/>
      <c r="E206" s="237"/>
      <c r="F206" s="242"/>
      <c r="G206" s="242"/>
      <c r="H206" s="242"/>
      <c r="I206" s="108"/>
      <c r="J206" s="108"/>
      <c r="K206" s="110"/>
      <c r="L206" s="108"/>
      <c r="M206" s="108"/>
      <c r="N206" s="110"/>
      <c r="O206" s="242"/>
      <c r="P206" s="242"/>
      <c r="Q206" s="243"/>
      <c r="R206" s="240"/>
      <c r="S206" s="241"/>
      <c r="T206" s="241"/>
      <c r="U206" s="241"/>
    </row>
    <row r="207">
      <c r="A207" s="241"/>
      <c r="B207" s="241"/>
      <c r="C207" s="241"/>
      <c r="D207" s="242"/>
      <c r="E207" s="237"/>
      <c r="F207" s="242"/>
      <c r="G207" s="242"/>
      <c r="H207" s="242"/>
      <c r="I207" s="108"/>
      <c r="J207" s="108"/>
      <c r="K207" s="110"/>
      <c r="L207" s="108"/>
      <c r="M207" s="108"/>
      <c r="N207" s="110"/>
      <c r="O207" s="242"/>
      <c r="P207" s="242"/>
      <c r="Q207" s="243"/>
      <c r="R207" s="240"/>
      <c r="S207" s="241"/>
      <c r="T207" s="241"/>
      <c r="U207" s="241"/>
    </row>
    <row r="208">
      <c r="A208" s="241"/>
      <c r="B208" s="241"/>
      <c r="C208" s="241"/>
      <c r="D208" s="242"/>
      <c r="E208" s="237"/>
      <c r="F208" s="242"/>
      <c r="G208" s="242"/>
      <c r="H208" s="242"/>
      <c r="I208" s="108"/>
      <c r="J208" s="108"/>
      <c r="K208" s="110"/>
      <c r="L208" s="108"/>
      <c r="M208" s="108"/>
      <c r="N208" s="110"/>
      <c r="O208" s="242"/>
      <c r="P208" s="242"/>
      <c r="Q208" s="243"/>
      <c r="R208" s="240"/>
      <c r="S208" s="241"/>
      <c r="T208" s="241"/>
      <c r="U208" s="241"/>
    </row>
    <row r="209">
      <c r="A209" s="241"/>
      <c r="B209" s="241"/>
      <c r="C209" s="241"/>
      <c r="D209" s="242"/>
      <c r="E209" s="237"/>
      <c r="F209" s="242"/>
      <c r="G209" s="242"/>
      <c r="H209" s="242"/>
      <c r="I209" s="108"/>
      <c r="J209" s="108"/>
      <c r="K209" s="110"/>
      <c r="L209" s="108"/>
      <c r="M209" s="108"/>
      <c r="N209" s="110"/>
      <c r="O209" s="242"/>
      <c r="P209" s="242"/>
      <c r="Q209" s="243"/>
      <c r="R209" s="240"/>
      <c r="S209" s="241"/>
      <c r="T209" s="241"/>
      <c r="U209" s="241"/>
    </row>
    <row r="210">
      <c r="A210" s="241"/>
      <c r="B210" s="241"/>
      <c r="C210" s="241"/>
      <c r="D210" s="242"/>
      <c r="E210" s="237"/>
      <c r="F210" s="242"/>
      <c r="G210" s="242"/>
      <c r="H210" s="242"/>
      <c r="I210" s="108"/>
      <c r="J210" s="108"/>
      <c r="K210" s="110"/>
      <c r="L210" s="108"/>
      <c r="M210" s="108"/>
      <c r="N210" s="110"/>
      <c r="O210" s="242"/>
      <c r="P210" s="242"/>
      <c r="Q210" s="243"/>
      <c r="R210" s="240"/>
      <c r="S210" s="241"/>
      <c r="T210" s="241"/>
      <c r="U210" s="241"/>
    </row>
    <row r="211">
      <c r="A211" s="241"/>
      <c r="B211" s="241"/>
      <c r="C211" s="241"/>
      <c r="D211" s="242"/>
      <c r="E211" s="237"/>
      <c r="F211" s="242"/>
      <c r="G211" s="242"/>
      <c r="H211" s="242"/>
      <c r="I211" s="108"/>
      <c r="J211" s="108"/>
      <c r="K211" s="110"/>
      <c r="L211" s="108"/>
      <c r="M211" s="108"/>
      <c r="N211" s="110"/>
      <c r="O211" s="242"/>
      <c r="P211" s="242"/>
      <c r="Q211" s="243"/>
      <c r="R211" s="240"/>
      <c r="S211" s="241"/>
      <c r="T211" s="241"/>
      <c r="U211" s="241"/>
    </row>
    <row r="212">
      <c r="A212" s="241"/>
      <c r="B212" s="241"/>
      <c r="C212" s="241"/>
      <c r="D212" s="242"/>
      <c r="E212" s="237"/>
      <c r="F212" s="242"/>
      <c r="G212" s="242"/>
      <c r="H212" s="242"/>
      <c r="I212" s="108"/>
      <c r="J212" s="108"/>
      <c r="K212" s="110"/>
      <c r="L212" s="108"/>
      <c r="M212" s="108"/>
      <c r="N212" s="110"/>
      <c r="O212" s="242"/>
      <c r="P212" s="242"/>
      <c r="Q212" s="243"/>
      <c r="R212" s="240"/>
      <c r="S212" s="241"/>
      <c r="T212" s="241"/>
      <c r="U212" s="241"/>
    </row>
    <row r="213">
      <c r="A213" s="241"/>
      <c r="B213" s="241"/>
      <c r="C213" s="241"/>
      <c r="D213" s="242"/>
      <c r="E213" s="237"/>
      <c r="F213" s="242"/>
      <c r="G213" s="242"/>
      <c r="H213" s="242"/>
      <c r="I213" s="108"/>
      <c r="J213" s="108"/>
      <c r="K213" s="110"/>
      <c r="L213" s="108"/>
      <c r="M213" s="108"/>
      <c r="N213" s="110"/>
      <c r="O213" s="242"/>
      <c r="P213" s="242"/>
      <c r="Q213" s="243"/>
      <c r="R213" s="240"/>
      <c r="S213" s="241"/>
      <c r="T213" s="241"/>
      <c r="U213" s="241"/>
    </row>
    <row r="214">
      <c r="A214" s="241"/>
      <c r="B214" s="241"/>
      <c r="C214" s="241"/>
      <c r="D214" s="242"/>
      <c r="E214" s="237"/>
      <c r="F214" s="242"/>
      <c r="G214" s="242"/>
      <c r="H214" s="242"/>
      <c r="I214" s="108"/>
      <c r="J214" s="108"/>
      <c r="K214" s="110"/>
      <c r="L214" s="108"/>
      <c r="M214" s="108"/>
      <c r="N214" s="110"/>
      <c r="O214" s="242"/>
      <c r="P214" s="242"/>
      <c r="Q214" s="243"/>
      <c r="R214" s="240"/>
      <c r="S214" s="241"/>
      <c r="T214" s="241"/>
      <c r="U214" s="241"/>
    </row>
    <row r="215">
      <c r="A215" s="241"/>
      <c r="B215" s="241"/>
      <c r="C215" s="241"/>
      <c r="D215" s="242"/>
      <c r="E215" s="237"/>
      <c r="F215" s="242"/>
      <c r="G215" s="242"/>
      <c r="H215" s="242"/>
      <c r="I215" s="108"/>
      <c r="J215" s="108"/>
      <c r="K215" s="110"/>
      <c r="L215" s="108"/>
      <c r="M215" s="108"/>
      <c r="N215" s="110"/>
      <c r="O215" s="242"/>
      <c r="P215" s="242"/>
      <c r="Q215" s="243"/>
      <c r="R215" s="240"/>
      <c r="S215" s="241"/>
      <c r="T215" s="241"/>
      <c r="U215" s="241"/>
    </row>
    <row r="216">
      <c r="A216" s="241"/>
      <c r="B216" s="241"/>
      <c r="C216" s="241"/>
      <c r="D216" s="242"/>
      <c r="E216" s="237"/>
      <c r="F216" s="242"/>
      <c r="G216" s="242"/>
      <c r="H216" s="242"/>
      <c r="I216" s="108"/>
      <c r="J216" s="108"/>
      <c r="K216" s="110"/>
      <c r="L216" s="108"/>
      <c r="M216" s="108"/>
      <c r="N216" s="110"/>
      <c r="O216" s="242"/>
      <c r="P216" s="242"/>
      <c r="Q216" s="243"/>
      <c r="R216" s="240"/>
      <c r="S216" s="241"/>
      <c r="T216" s="241"/>
      <c r="U216" s="241"/>
    </row>
    <row r="217">
      <c r="A217" s="241"/>
      <c r="B217" s="241"/>
      <c r="C217" s="241"/>
      <c r="D217" s="242"/>
      <c r="E217" s="237"/>
      <c r="F217" s="242"/>
      <c r="G217" s="242"/>
      <c r="H217" s="242"/>
      <c r="I217" s="108"/>
      <c r="J217" s="108"/>
      <c r="K217" s="110"/>
      <c r="L217" s="108"/>
      <c r="M217" s="108"/>
      <c r="N217" s="110"/>
      <c r="O217" s="242"/>
      <c r="P217" s="242"/>
      <c r="Q217" s="243"/>
      <c r="R217" s="240"/>
      <c r="S217" s="241"/>
      <c r="T217" s="241"/>
      <c r="U217" s="241"/>
    </row>
    <row r="218">
      <c r="A218" s="241"/>
      <c r="B218" s="241"/>
      <c r="C218" s="241"/>
      <c r="D218" s="242"/>
      <c r="E218" s="237"/>
      <c r="F218" s="242"/>
      <c r="G218" s="242"/>
      <c r="H218" s="242"/>
      <c r="I218" s="108"/>
      <c r="J218" s="108"/>
      <c r="K218" s="110"/>
      <c r="L218" s="108"/>
      <c r="M218" s="108"/>
      <c r="N218" s="110"/>
      <c r="O218" s="242"/>
      <c r="P218" s="242"/>
      <c r="Q218" s="243"/>
      <c r="R218" s="240"/>
      <c r="S218" s="241"/>
      <c r="T218" s="241"/>
      <c r="U218" s="241"/>
    </row>
    <row r="219">
      <c r="A219" s="241"/>
      <c r="B219" s="241"/>
      <c r="C219" s="241"/>
      <c r="D219" s="242"/>
      <c r="E219" s="237"/>
      <c r="F219" s="242"/>
      <c r="G219" s="242"/>
      <c r="H219" s="242"/>
      <c r="I219" s="108"/>
      <c r="J219" s="108"/>
      <c r="K219" s="110"/>
      <c r="L219" s="108"/>
      <c r="M219" s="108"/>
      <c r="N219" s="110"/>
      <c r="O219" s="242"/>
      <c r="P219" s="242"/>
      <c r="Q219" s="243"/>
      <c r="R219" s="240"/>
      <c r="S219" s="241"/>
      <c r="T219" s="241"/>
      <c r="U219" s="241"/>
    </row>
    <row r="220">
      <c r="A220" s="241"/>
      <c r="B220" s="241"/>
      <c r="C220" s="241"/>
      <c r="D220" s="242"/>
      <c r="E220" s="237"/>
      <c r="F220" s="242"/>
      <c r="G220" s="242"/>
      <c r="H220" s="242"/>
      <c r="I220" s="108"/>
      <c r="J220" s="108"/>
      <c r="K220" s="110"/>
      <c r="L220" s="108"/>
      <c r="M220" s="108"/>
      <c r="N220" s="110"/>
      <c r="O220" s="242"/>
      <c r="P220" s="242"/>
      <c r="Q220" s="243"/>
      <c r="R220" s="240"/>
      <c r="S220" s="241"/>
      <c r="T220" s="241"/>
      <c r="U220" s="241"/>
    </row>
    <row r="221">
      <c r="A221" s="241"/>
      <c r="B221" s="241"/>
      <c r="C221" s="241"/>
      <c r="D221" s="242"/>
      <c r="E221" s="237"/>
      <c r="F221" s="242"/>
      <c r="G221" s="242"/>
      <c r="H221" s="242"/>
      <c r="I221" s="108"/>
      <c r="J221" s="108"/>
      <c r="K221" s="110"/>
      <c r="L221" s="108"/>
      <c r="M221" s="108"/>
      <c r="N221" s="110"/>
      <c r="O221" s="242"/>
      <c r="P221" s="242"/>
      <c r="Q221" s="243"/>
      <c r="R221" s="240"/>
      <c r="S221" s="241"/>
      <c r="T221" s="241"/>
      <c r="U221" s="241"/>
    </row>
    <row r="222">
      <c r="A222" s="241"/>
      <c r="B222" s="241"/>
      <c r="C222" s="241"/>
      <c r="D222" s="242"/>
      <c r="E222" s="237"/>
      <c r="F222" s="242"/>
      <c r="G222" s="242"/>
      <c r="H222" s="242"/>
      <c r="I222" s="108"/>
      <c r="J222" s="108"/>
      <c r="K222" s="110"/>
      <c r="L222" s="108"/>
      <c r="M222" s="108"/>
      <c r="N222" s="110"/>
      <c r="O222" s="242"/>
      <c r="P222" s="242"/>
      <c r="Q222" s="243"/>
      <c r="R222" s="240"/>
      <c r="S222" s="241"/>
      <c r="T222" s="241"/>
      <c r="U222" s="241"/>
    </row>
    <row r="223">
      <c r="A223" s="241"/>
      <c r="B223" s="241"/>
      <c r="C223" s="241"/>
      <c r="D223" s="242"/>
      <c r="E223" s="237"/>
      <c r="F223" s="242"/>
      <c r="G223" s="242"/>
      <c r="H223" s="242"/>
      <c r="I223" s="108"/>
      <c r="J223" s="108"/>
      <c r="K223" s="110"/>
      <c r="L223" s="108"/>
      <c r="M223" s="108"/>
      <c r="N223" s="110"/>
      <c r="O223" s="242"/>
      <c r="P223" s="242"/>
      <c r="Q223" s="243"/>
      <c r="R223" s="240"/>
      <c r="S223" s="241"/>
      <c r="T223" s="241"/>
      <c r="U223" s="241"/>
    </row>
    <row r="224">
      <c r="A224" s="241"/>
      <c r="B224" s="241"/>
      <c r="C224" s="241"/>
      <c r="D224" s="242"/>
      <c r="E224" s="237"/>
      <c r="F224" s="242"/>
      <c r="G224" s="242"/>
      <c r="H224" s="242"/>
      <c r="I224" s="108"/>
      <c r="J224" s="108"/>
      <c r="K224" s="110"/>
      <c r="L224" s="108"/>
      <c r="M224" s="108"/>
      <c r="N224" s="110"/>
      <c r="O224" s="242"/>
      <c r="P224" s="242"/>
      <c r="Q224" s="243"/>
      <c r="R224" s="240"/>
      <c r="S224" s="241"/>
      <c r="T224" s="241"/>
      <c r="U224" s="241"/>
    </row>
    <row r="225">
      <c r="A225" s="241"/>
      <c r="B225" s="241"/>
      <c r="C225" s="241"/>
      <c r="D225" s="242"/>
      <c r="E225" s="237"/>
      <c r="F225" s="242"/>
      <c r="G225" s="242"/>
      <c r="H225" s="242"/>
      <c r="I225" s="108"/>
      <c r="J225" s="108"/>
      <c r="K225" s="110"/>
      <c r="L225" s="108"/>
      <c r="M225" s="108"/>
      <c r="N225" s="110"/>
      <c r="O225" s="242"/>
      <c r="P225" s="242"/>
      <c r="Q225" s="243"/>
      <c r="R225" s="240"/>
      <c r="S225" s="241"/>
      <c r="T225" s="241"/>
      <c r="U225" s="241"/>
    </row>
    <row r="226">
      <c r="A226" s="241"/>
      <c r="B226" s="241"/>
      <c r="C226" s="241"/>
      <c r="D226" s="242"/>
      <c r="E226" s="237"/>
      <c r="F226" s="242"/>
      <c r="G226" s="242"/>
      <c r="H226" s="242"/>
      <c r="I226" s="108"/>
      <c r="J226" s="108"/>
      <c r="K226" s="110"/>
      <c r="L226" s="108"/>
      <c r="M226" s="108"/>
      <c r="N226" s="110"/>
      <c r="O226" s="242"/>
      <c r="P226" s="242"/>
      <c r="Q226" s="243"/>
      <c r="R226" s="240"/>
      <c r="S226" s="241"/>
      <c r="T226" s="241"/>
      <c r="U226" s="241"/>
    </row>
    <row r="227">
      <c r="A227" s="241"/>
      <c r="B227" s="241"/>
      <c r="C227" s="241"/>
      <c r="D227" s="242"/>
      <c r="E227" s="237"/>
      <c r="F227" s="242"/>
      <c r="G227" s="242"/>
      <c r="H227" s="242"/>
      <c r="I227" s="108"/>
      <c r="J227" s="108"/>
      <c r="K227" s="110"/>
      <c r="L227" s="108"/>
      <c r="M227" s="108"/>
      <c r="N227" s="110"/>
      <c r="O227" s="242"/>
      <c r="P227" s="242"/>
      <c r="Q227" s="243"/>
      <c r="R227" s="240"/>
      <c r="S227" s="241"/>
      <c r="T227" s="241"/>
      <c r="U227" s="241"/>
    </row>
    <row r="228">
      <c r="A228" s="241"/>
      <c r="B228" s="241"/>
      <c r="C228" s="241"/>
      <c r="D228" s="242"/>
      <c r="E228" s="237"/>
      <c r="F228" s="242"/>
      <c r="G228" s="242"/>
      <c r="H228" s="242"/>
      <c r="I228" s="108"/>
      <c r="J228" s="108"/>
      <c r="K228" s="110"/>
      <c r="L228" s="108"/>
      <c r="M228" s="108"/>
      <c r="N228" s="110"/>
      <c r="O228" s="242"/>
      <c r="P228" s="242"/>
      <c r="Q228" s="243"/>
      <c r="R228" s="240"/>
      <c r="S228" s="241"/>
      <c r="T228" s="241"/>
      <c r="U228" s="241"/>
    </row>
    <row r="229">
      <c r="A229" s="241"/>
      <c r="B229" s="241"/>
      <c r="C229" s="241"/>
      <c r="D229" s="242"/>
      <c r="E229" s="237"/>
      <c r="F229" s="242"/>
      <c r="G229" s="242"/>
      <c r="H229" s="242"/>
      <c r="I229" s="108"/>
      <c r="J229" s="108"/>
      <c r="K229" s="110"/>
      <c r="L229" s="108"/>
      <c r="M229" s="108"/>
      <c r="N229" s="110"/>
      <c r="O229" s="242"/>
      <c r="P229" s="242"/>
      <c r="Q229" s="243"/>
      <c r="R229" s="240"/>
      <c r="S229" s="241"/>
      <c r="T229" s="241"/>
      <c r="U229" s="241"/>
    </row>
    <row r="230">
      <c r="A230" s="241"/>
      <c r="B230" s="241"/>
      <c r="C230" s="241"/>
      <c r="D230" s="242"/>
      <c r="E230" s="237"/>
      <c r="F230" s="242"/>
      <c r="G230" s="242"/>
      <c r="H230" s="242"/>
      <c r="I230" s="108"/>
      <c r="J230" s="108"/>
      <c r="K230" s="110"/>
      <c r="L230" s="108"/>
      <c r="M230" s="108"/>
      <c r="N230" s="110"/>
      <c r="O230" s="242"/>
      <c r="P230" s="242"/>
      <c r="Q230" s="243"/>
      <c r="R230" s="240"/>
      <c r="S230" s="241"/>
      <c r="T230" s="241"/>
      <c r="U230" s="241"/>
    </row>
    <row r="231">
      <c r="A231" s="241"/>
      <c r="B231" s="241"/>
      <c r="C231" s="241"/>
      <c r="D231" s="242"/>
      <c r="E231" s="237"/>
      <c r="F231" s="242"/>
      <c r="G231" s="242"/>
      <c r="H231" s="242"/>
      <c r="I231" s="108"/>
      <c r="J231" s="108"/>
      <c r="K231" s="110"/>
      <c r="L231" s="108"/>
      <c r="M231" s="108"/>
      <c r="N231" s="110"/>
      <c r="O231" s="242"/>
      <c r="P231" s="242"/>
      <c r="Q231" s="243"/>
      <c r="R231" s="240"/>
      <c r="S231" s="241"/>
      <c r="T231" s="241"/>
      <c r="U231" s="241"/>
    </row>
    <row r="232">
      <c r="A232" s="241"/>
      <c r="B232" s="241"/>
      <c r="C232" s="241"/>
      <c r="D232" s="242"/>
      <c r="E232" s="237"/>
      <c r="F232" s="242"/>
      <c r="G232" s="242"/>
      <c r="H232" s="242"/>
      <c r="I232" s="108"/>
      <c r="J232" s="108"/>
      <c r="K232" s="110"/>
      <c r="L232" s="108"/>
      <c r="M232" s="108"/>
      <c r="N232" s="110"/>
      <c r="O232" s="242"/>
      <c r="P232" s="242"/>
      <c r="Q232" s="243"/>
      <c r="R232" s="240"/>
      <c r="S232" s="241"/>
      <c r="T232" s="241"/>
      <c r="U232" s="241"/>
    </row>
    <row r="233">
      <c r="A233" s="241"/>
      <c r="B233" s="241"/>
      <c r="C233" s="241"/>
      <c r="D233" s="242"/>
      <c r="E233" s="237"/>
      <c r="F233" s="242"/>
      <c r="G233" s="242"/>
      <c r="H233" s="242"/>
      <c r="I233" s="108"/>
      <c r="J233" s="108"/>
      <c r="K233" s="110"/>
      <c r="L233" s="108"/>
      <c r="M233" s="108"/>
      <c r="N233" s="110"/>
      <c r="O233" s="242"/>
      <c r="P233" s="242"/>
      <c r="Q233" s="243"/>
      <c r="R233" s="240"/>
      <c r="S233" s="241"/>
      <c r="T233" s="241"/>
      <c r="U233" s="241"/>
    </row>
    <row r="234">
      <c r="A234" s="241"/>
      <c r="B234" s="241"/>
      <c r="C234" s="241"/>
      <c r="D234" s="242"/>
      <c r="E234" s="237"/>
      <c r="F234" s="242"/>
      <c r="G234" s="242"/>
      <c r="H234" s="242"/>
      <c r="I234" s="108"/>
      <c r="J234" s="108"/>
      <c r="K234" s="110"/>
      <c r="L234" s="108"/>
      <c r="M234" s="108"/>
      <c r="N234" s="110"/>
      <c r="O234" s="242"/>
      <c r="P234" s="242"/>
      <c r="Q234" s="243"/>
      <c r="R234" s="240"/>
      <c r="S234" s="241"/>
      <c r="T234" s="241"/>
      <c r="U234" s="241"/>
    </row>
    <row r="235">
      <c r="A235" s="241"/>
      <c r="B235" s="241"/>
      <c r="C235" s="241"/>
      <c r="D235" s="242"/>
      <c r="E235" s="237"/>
      <c r="F235" s="242"/>
      <c r="G235" s="242"/>
      <c r="H235" s="242"/>
      <c r="I235" s="108"/>
      <c r="J235" s="108"/>
      <c r="K235" s="110"/>
      <c r="L235" s="108"/>
      <c r="M235" s="108"/>
      <c r="N235" s="110"/>
      <c r="O235" s="242"/>
      <c r="P235" s="242"/>
      <c r="Q235" s="243"/>
      <c r="R235" s="240"/>
      <c r="S235" s="241"/>
      <c r="T235" s="241"/>
      <c r="U235" s="241"/>
    </row>
    <row r="236">
      <c r="A236" s="241"/>
      <c r="B236" s="241"/>
      <c r="C236" s="241"/>
      <c r="D236" s="242"/>
      <c r="E236" s="237"/>
      <c r="F236" s="242"/>
      <c r="G236" s="242"/>
      <c r="H236" s="242"/>
      <c r="I236" s="108"/>
      <c r="J236" s="108"/>
      <c r="K236" s="110"/>
      <c r="L236" s="108"/>
      <c r="M236" s="108"/>
      <c r="N236" s="110"/>
      <c r="O236" s="242"/>
      <c r="P236" s="242"/>
      <c r="Q236" s="243"/>
      <c r="R236" s="240"/>
      <c r="S236" s="241"/>
      <c r="T236" s="241"/>
      <c r="U236" s="241"/>
    </row>
    <row r="237">
      <c r="A237" s="241"/>
      <c r="B237" s="241"/>
      <c r="C237" s="241"/>
      <c r="D237" s="242"/>
      <c r="E237" s="237"/>
      <c r="F237" s="242"/>
      <c r="G237" s="242"/>
      <c r="H237" s="242"/>
      <c r="I237" s="108"/>
      <c r="J237" s="108"/>
      <c r="K237" s="110"/>
      <c r="L237" s="108"/>
      <c r="M237" s="108"/>
      <c r="N237" s="110"/>
      <c r="O237" s="242"/>
      <c r="P237" s="242"/>
      <c r="Q237" s="243"/>
      <c r="R237" s="240"/>
      <c r="S237" s="241"/>
      <c r="T237" s="241"/>
      <c r="U237" s="241"/>
    </row>
    <row r="238">
      <c r="A238" s="241"/>
      <c r="B238" s="241"/>
      <c r="C238" s="241"/>
      <c r="D238" s="242"/>
      <c r="E238" s="237"/>
      <c r="F238" s="242"/>
      <c r="G238" s="242"/>
      <c r="H238" s="242"/>
      <c r="I238" s="108"/>
      <c r="J238" s="108"/>
      <c r="K238" s="110"/>
      <c r="L238" s="108"/>
      <c r="M238" s="108"/>
      <c r="N238" s="110"/>
      <c r="O238" s="242"/>
      <c r="P238" s="242"/>
      <c r="Q238" s="243"/>
      <c r="R238" s="240"/>
      <c r="S238" s="241"/>
      <c r="T238" s="241"/>
      <c r="U238" s="241"/>
    </row>
    <row r="239">
      <c r="A239" s="241"/>
      <c r="B239" s="241"/>
      <c r="C239" s="241"/>
      <c r="D239" s="242"/>
      <c r="E239" s="237"/>
      <c r="F239" s="242"/>
      <c r="G239" s="242"/>
      <c r="H239" s="242"/>
      <c r="I239" s="108"/>
      <c r="J239" s="108"/>
      <c r="K239" s="110"/>
      <c r="L239" s="108"/>
      <c r="M239" s="108"/>
      <c r="N239" s="110"/>
      <c r="O239" s="242"/>
      <c r="P239" s="242"/>
      <c r="Q239" s="243"/>
      <c r="R239" s="240"/>
      <c r="S239" s="241"/>
      <c r="T239" s="241"/>
      <c r="U239" s="241"/>
    </row>
    <row r="240">
      <c r="A240" s="241"/>
      <c r="B240" s="241"/>
      <c r="C240" s="241"/>
      <c r="D240" s="242"/>
      <c r="E240" s="237"/>
      <c r="F240" s="242"/>
      <c r="G240" s="242"/>
      <c r="H240" s="242"/>
      <c r="I240" s="108"/>
      <c r="J240" s="108"/>
      <c r="K240" s="110"/>
      <c r="L240" s="108"/>
      <c r="M240" s="108"/>
      <c r="N240" s="110"/>
      <c r="O240" s="242"/>
      <c r="P240" s="242"/>
      <c r="Q240" s="243"/>
      <c r="R240" s="240"/>
      <c r="S240" s="241"/>
      <c r="T240" s="241"/>
      <c r="U240" s="241"/>
    </row>
    <row r="241">
      <c r="A241" s="241"/>
      <c r="B241" s="241"/>
      <c r="C241" s="241"/>
      <c r="D241" s="242"/>
      <c r="E241" s="237"/>
      <c r="F241" s="242"/>
      <c r="G241" s="242"/>
      <c r="H241" s="242"/>
      <c r="I241" s="108"/>
      <c r="J241" s="108"/>
      <c r="K241" s="110"/>
      <c r="L241" s="108"/>
      <c r="M241" s="108"/>
      <c r="N241" s="110"/>
      <c r="O241" s="242"/>
      <c r="P241" s="242"/>
      <c r="Q241" s="243"/>
      <c r="R241" s="240"/>
      <c r="S241" s="241"/>
      <c r="T241" s="241"/>
      <c r="U241" s="241"/>
    </row>
    <row r="242">
      <c r="A242" s="241"/>
      <c r="B242" s="241"/>
      <c r="C242" s="241"/>
      <c r="D242" s="242"/>
      <c r="E242" s="237"/>
      <c r="F242" s="242"/>
      <c r="G242" s="242"/>
      <c r="H242" s="242"/>
      <c r="I242" s="108"/>
      <c r="J242" s="108"/>
      <c r="K242" s="110"/>
      <c r="L242" s="108"/>
      <c r="M242" s="108"/>
      <c r="N242" s="110"/>
      <c r="O242" s="242"/>
      <c r="P242" s="242"/>
      <c r="Q242" s="243"/>
      <c r="R242" s="240"/>
      <c r="S242" s="241"/>
      <c r="T242" s="241"/>
      <c r="U242" s="241"/>
    </row>
    <row r="243">
      <c r="A243" s="241"/>
      <c r="B243" s="241"/>
      <c r="C243" s="241"/>
      <c r="D243" s="242"/>
      <c r="E243" s="237"/>
      <c r="F243" s="242"/>
      <c r="G243" s="242"/>
      <c r="H243" s="242"/>
      <c r="I243" s="108"/>
      <c r="J243" s="108"/>
      <c r="K243" s="110"/>
      <c r="L243" s="108"/>
      <c r="M243" s="108"/>
      <c r="N243" s="110"/>
      <c r="O243" s="242"/>
      <c r="P243" s="242"/>
      <c r="Q243" s="243"/>
      <c r="R243" s="240"/>
      <c r="S243" s="241"/>
      <c r="T243" s="241"/>
      <c r="U243" s="241"/>
    </row>
    <row r="244">
      <c r="A244" s="241"/>
      <c r="B244" s="241"/>
      <c r="C244" s="241"/>
      <c r="D244" s="242"/>
      <c r="E244" s="237"/>
      <c r="F244" s="242"/>
      <c r="G244" s="242"/>
      <c r="H244" s="242"/>
      <c r="I244" s="108"/>
      <c r="J244" s="108"/>
      <c r="K244" s="110"/>
      <c r="L244" s="108"/>
      <c r="M244" s="108"/>
      <c r="N244" s="110"/>
      <c r="O244" s="242"/>
      <c r="P244" s="242"/>
      <c r="Q244" s="243"/>
      <c r="R244" s="240"/>
      <c r="S244" s="241"/>
      <c r="T244" s="241"/>
      <c r="U244" s="241"/>
    </row>
    <row r="245">
      <c r="A245" s="241"/>
      <c r="B245" s="241"/>
      <c r="C245" s="241"/>
      <c r="D245" s="242"/>
      <c r="E245" s="237"/>
      <c r="F245" s="242"/>
      <c r="G245" s="242"/>
      <c r="H245" s="242"/>
      <c r="I245" s="108"/>
      <c r="J245" s="108"/>
      <c r="K245" s="110"/>
      <c r="L245" s="108"/>
      <c r="M245" s="108"/>
      <c r="N245" s="110"/>
      <c r="O245" s="242"/>
      <c r="P245" s="242"/>
      <c r="Q245" s="243"/>
      <c r="R245" s="240"/>
      <c r="S245" s="241"/>
      <c r="T245" s="241"/>
      <c r="U245" s="241"/>
    </row>
    <row r="246">
      <c r="A246" s="241"/>
      <c r="B246" s="241"/>
      <c r="C246" s="241"/>
      <c r="D246" s="242"/>
      <c r="E246" s="237"/>
      <c r="F246" s="242"/>
      <c r="G246" s="242"/>
      <c r="H246" s="242"/>
      <c r="I246" s="108"/>
      <c r="J246" s="108"/>
      <c r="K246" s="110"/>
      <c r="L246" s="108"/>
      <c r="M246" s="108"/>
      <c r="N246" s="110"/>
      <c r="O246" s="242"/>
      <c r="P246" s="242"/>
      <c r="Q246" s="243"/>
      <c r="R246" s="240"/>
      <c r="S246" s="241"/>
      <c r="T246" s="241"/>
      <c r="U246" s="241"/>
    </row>
    <row r="247">
      <c r="A247" s="241"/>
      <c r="B247" s="241"/>
      <c r="C247" s="241"/>
      <c r="D247" s="242"/>
      <c r="E247" s="237"/>
      <c r="F247" s="242"/>
      <c r="G247" s="242"/>
      <c r="H247" s="242"/>
      <c r="I247" s="108"/>
      <c r="J247" s="108"/>
      <c r="K247" s="110"/>
      <c r="L247" s="108"/>
      <c r="M247" s="108"/>
      <c r="N247" s="110"/>
      <c r="O247" s="242"/>
      <c r="P247" s="242"/>
      <c r="Q247" s="243"/>
      <c r="R247" s="240"/>
      <c r="S247" s="241"/>
      <c r="T247" s="241"/>
      <c r="U247" s="241"/>
    </row>
    <row r="248">
      <c r="A248" s="241"/>
      <c r="B248" s="241"/>
      <c r="C248" s="241"/>
      <c r="D248" s="242"/>
      <c r="E248" s="237"/>
      <c r="F248" s="242"/>
      <c r="G248" s="242"/>
      <c r="H248" s="242"/>
      <c r="I248" s="108"/>
      <c r="J248" s="108"/>
      <c r="K248" s="110"/>
      <c r="L248" s="108"/>
      <c r="M248" s="108"/>
      <c r="N248" s="110"/>
      <c r="O248" s="242"/>
      <c r="P248" s="242"/>
      <c r="Q248" s="243"/>
      <c r="R248" s="240"/>
      <c r="S248" s="241"/>
      <c r="T248" s="241"/>
      <c r="U248" s="241"/>
    </row>
    <row r="249">
      <c r="A249" s="241"/>
      <c r="B249" s="241"/>
      <c r="C249" s="241"/>
      <c r="D249" s="242"/>
      <c r="E249" s="237"/>
      <c r="F249" s="242"/>
      <c r="G249" s="242"/>
      <c r="H249" s="242"/>
      <c r="I249" s="108"/>
      <c r="J249" s="108"/>
      <c r="K249" s="110"/>
      <c r="L249" s="108"/>
      <c r="M249" s="108"/>
      <c r="N249" s="110"/>
      <c r="O249" s="242"/>
      <c r="P249" s="242"/>
      <c r="Q249" s="243"/>
      <c r="R249" s="240"/>
      <c r="S249" s="241"/>
      <c r="T249" s="241"/>
      <c r="U249" s="241"/>
    </row>
    <row r="250">
      <c r="A250" s="241"/>
      <c r="B250" s="241"/>
      <c r="C250" s="241"/>
      <c r="D250" s="242"/>
      <c r="E250" s="237"/>
      <c r="F250" s="242"/>
      <c r="G250" s="242"/>
      <c r="H250" s="242"/>
      <c r="I250" s="108"/>
      <c r="J250" s="108"/>
      <c r="K250" s="110"/>
      <c r="L250" s="108"/>
      <c r="M250" s="108"/>
      <c r="N250" s="110"/>
      <c r="O250" s="242"/>
      <c r="P250" s="242"/>
      <c r="Q250" s="243"/>
      <c r="R250" s="240"/>
      <c r="S250" s="241"/>
      <c r="T250" s="241"/>
      <c r="U250" s="241"/>
    </row>
    <row r="251">
      <c r="A251" s="241"/>
      <c r="B251" s="241"/>
      <c r="C251" s="241"/>
      <c r="D251" s="242"/>
      <c r="E251" s="237"/>
      <c r="F251" s="242"/>
      <c r="G251" s="242"/>
      <c r="H251" s="242"/>
      <c r="I251" s="108"/>
      <c r="J251" s="108"/>
      <c r="K251" s="110"/>
      <c r="L251" s="108"/>
      <c r="M251" s="108"/>
      <c r="N251" s="110"/>
      <c r="O251" s="242"/>
      <c r="P251" s="242"/>
      <c r="Q251" s="243"/>
      <c r="R251" s="240"/>
      <c r="S251" s="241"/>
      <c r="T251" s="241"/>
      <c r="U251" s="241"/>
    </row>
    <row r="252">
      <c r="A252" s="241"/>
      <c r="B252" s="241"/>
      <c r="C252" s="241"/>
      <c r="D252" s="242"/>
      <c r="E252" s="237"/>
      <c r="F252" s="242"/>
      <c r="G252" s="242"/>
      <c r="H252" s="242"/>
      <c r="I252" s="108"/>
      <c r="J252" s="108"/>
      <c r="K252" s="110"/>
      <c r="L252" s="108"/>
      <c r="M252" s="108"/>
      <c r="N252" s="110"/>
      <c r="O252" s="242"/>
      <c r="P252" s="242"/>
      <c r="Q252" s="243"/>
      <c r="R252" s="240"/>
      <c r="S252" s="241"/>
      <c r="T252" s="241"/>
      <c r="U252" s="241"/>
    </row>
    <row r="253">
      <c r="A253" s="241"/>
      <c r="B253" s="241"/>
      <c r="C253" s="241"/>
      <c r="D253" s="242"/>
      <c r="E253" s="237"/>
      <c r="F253" s="242"/>
      <c r="G253" s="242"/>
      <c r="H253" s="242"/>
      <c r="I253" s="108"/>
      <c r="J253" s="108"/>
      <c r="K253" s="110"/>
      <c r="L253" s="108"/>
      <c r="M253" s="108"/>
      <c r="N253" s="110"/>
      <c r="O253" s="242"/>
      <c r="P253" s="242"/>
      <c r="Q253" s="243"/>
      <c r="R253" s="240"/>
      <c r="S253" s="241"/>
      <c r="T253" s="241"/>
      <c r="U253" s="241"/>
    </row>
    <row r="254">
      <c r="A254" s="241"/>
      <c r="B254" s="241"/>
      <c r="C254" s="241"/>
      <c r="D254" s="242"/>
      <c r="E254" s="237"/>
      <c r="F254" s="242"/>
      <c r="G254" s="242"/>
      <c r="H254" s="242"/>
      <c r="I254" s="108"/>
      <c r="J254" s="108"/>
      <c r="K254" s="110"/>
      <c r="L254" s="108"/>
      <c r="M254" s="108"/>
      <c r="N254" s="110"/>
      <c r="O254" s="242"/>
      <c r="P254" s="242"/>
      <c r="Q254" s="243"/>
      <c r="R254" s="240"/>
      <c r="S254" s="241"/>
      <c r="T254" s="241"/>
      <c r="U254" s="241"/>
    </row>
    <row r="255">
      <c r="A255" s="241"/>
      <c r="B255" s="241"/>
      <c r="C255" s="241"/>
      <c r="D255" s="242"/>
      <c r="E255" s="237"/>
      <c r="F255" s="242"/>
      <c r="G255" s="242"/>
      <c r="H255" s="242"/>
      <c r="I255" s="108"/>
      <c r="J255" s="108"/>
      <c r="K255" s="110"/>
      <c r="L255" s="108"/>
      <c r="M255" s="108"/>
      <c r="N255" s="110"/>
      <c r="O255" s="242"/>
      <c r="P255" s="242"/>
      <c r="Q255" s="243"/>
      <c r="R255" s="240"/>
      <c r="S255" s="241"/>
      <c r="T255" s="241"/>
      <c r="U255" s="241"/>
    </row>
    <row r="256">
      <c r="A256" s="241"/>
      <c r="B256" s="241"/>
      <c r="C256" s="241"/>
      <c r="D256" s="242"/>
      <c r="E256" s="237"/>
      <c r="F256" s="242"/>
      <c r="G256" s="242"/>
      <c r="H256" s="242"/>
      <c r="I256" s="108"/>
      <c r="J256" s="108"/>
      <c r="K256" s="110"/>
      <c r="L256" s="108"/>
      <c r="M256" s="108"/>
      <c r="N256" s="110"/>
      <c r="O256" s="242"/>
      <c r="P256" s="242"/>
      <c r="Q256" s="243"/>
      <c r="R256" s="240"/>
      <c r="S256" s="241"/>
      <c r="T256" s="241"/>
      <c r="U256" s="241"/>
    </row>
    <row r="257">
      <c r="A257" s="241"/>
      <c r="B257" s="241"/>
      <c r="C257" s="241"/>
      <c r="D257" s="242"/>
      <c r="E257" s="237"/>
      <c r="F257" s="242"/>
      <c r="G257" s="242"/>
      <c r="H257" s="242"/>
      <c r="I257" s="108"/>
      <c r="J257" s="108"/>
      <c r="K257" s="110"/>
      <c r="L257" s="108"/>
      <c r="M257" s="108"/>
      <c r="N257" s="110"/>
      <c r="O257" s="242"/>
      <c r="P257" s="242"/>
      <c r="Q257" s="243"/>
      <c r="R257" s="240"/>
      <c r="S257" s="241"/>
      <c r="T257" s="241"/>
      <c r="U257" s="241"/>
    </row>
    <row r="258">
      <c r="A258" s="241"/>
      <c r="B258" s="241"/>
      <c r="C258" s="241"/>
      <c r="D258" s="242"/>
      <c r="E258" s="237"/>
      <c r="F258" s="242"/>
      <c r="G258" s="242"/>
      <c r="H258" s="242"/>
      <c r="I258" s="108"/>
      <c r="J258" s="108"/>
      <c r="K258" s="110"/>
      <c r="L258" s="108"/>
      <c r="M258" s="108"/>
      <c r="N258" s="110"/>
      <c r="O258" s="242"/>
      <c r="P258" s="242"/>
      <c r="Q258" s="243"/>
      <c r="R258" s="240"/>
      <c r="S258" s="241"/>
      <c r="T258" s="241"/>
      <c r="U258" s="241"/>
    </row>
    <row r="259">
      <c r="A259" s="241"/>
      <c r="B259" s="241"/>
      <c r="C259" s="241"/>
      <c r="D259" s="242"/>
      <c r="E259" s="237"/>
      <c r="F259" s="242"/>
      <c r="G259" s="242"/>
      <c r="H259" s="242"/>
      <c r="I259" s="108"/>
      <c r="J259" s="108"/>
      <c r="K259" s="110"/>
      <c r="L259" s="108"/>
      <c r="M259" s="108"/>
      <c r="N259" s="110"/>
      <c r="O259" s="242"/>
      <c r="P259" s="242"/>
      <c r="Q259" s="243"/>
      <c r="R259" s="240"/>
      <c r="S259" s="241"/>
      <c r="T259" s="241"/>
      <c r="U259" s="241"/>
    </row>
    <row r="260">
      <c r="A260" s="241"/>
      <c r="B260" s="241"/>
      <c r="C260" s="241"/>
      <c r="D260" s="242"/>
      <c r="E260" s="237"/>
      <c r="F260" s="242"/>
      <c r="G260" s="242"/>
      <c r="H260" s="242"/>
      <c r="I260" s="108"/>
      <c r="J260" s="108"/>
      <c r="K260" s="110"/>
      <c r="L260" s="108"/>
      <c r="M260" s="108"/>
      <c r="N260" s="110"/>
      <c r="O260" s="242"/>
      <c r="P260" s="242"/>
      <c r="Q260" s="243"/>
      <c r="R260" s="240"/>
      <c r="S260" s="241"/>
      <c r="T260" s="241"/>
      <c r="U260" s="241"/>
    </row>
    <row r="261">
      <c r="A261" s="241"/>
      <c r="B261" s="241"/>
      <c r="C261" s="241"/>
      <c r="D261" s="242"/>
      <c r="E261" s="237"/>
      <c r="F261" s="242"/>
      <c r="G261" s="242"/>
      <c r="H261" s="242"/>
      <c r="I261" s="108"/>
      <c r="J261" s="108"/>
      <c r="K261" s="110"/>
      <c r="L261" s="108"/>
      <c r="M261" s="108"/>
      <c r="N261" s="110"/>
      <c r="O261" s="242"/>
      <c r="P261" s="242"/>
      <c r="Q261" s="243"/>
      <c r="R261" s="240"/>
      <c r="S261" s="241"/>
      <c r="T261" s="241"/>
      <c r="U261" s="241"/>
    </row>
    <row r="262">
      <c r="A262" s="241"/>
      <c r="B262" s="241"/>
      <c r="C262" s="241"/>
      <c r="D262" s="242"/>
      <c r="E262" s="237"/>
      <c r="F262" s="242"/>
      <c r="G262" s="242"/>
      <c r="H262" s="242"/>
      <c r="I262" s="108"/>
      <c r="J262" s="108"/>
      <c r="K262" s="110"/>
      <c r="L262" s="108"/>
      <c r="M262" s="108"/>
      <c r="N262" s="110"/>
      <c r="O262" s="242"/>
      <c r="P262" s="242"/>
      <c r="Q262" s="243"/>
      <c r="R262" s="240"/>
      <c r="S262" s="241"/>
      <c r="T262" s="241"/>
      <c r="U262" s="241"/>
    </row>
    <row r="263">
      <c r="A263" s="241"/>
      <c r="B263" s="241"/>
      <c r="C263" s="241"/>
      <c r="D263" s="242"/>
      <c r="E263" s="237"/>
      <c r="F263" s="242"/>
      <c r="G263" s="242"/>
      <c r="H263" s="242"/>
      <c r="I263" s="108"/>
      <c r="J263" s="108"/>
      <c r="K263" s="110"/>
      <c r="L263" s="108"/>
      <c r="M263" s="108"/>
      <c r="N263" s="110"/>
      <c r="O263" s="242"/>
      <c r="P263" s="242"/>
      <c r="Q263" s="243"/>
      <c r="R263" s="240"/>
      <c r="S263" s="241"/>
      <c r="T263" s="241"/>
      <c r="U263" s="241"/>
    </row>
    <row r="264">
      <c r="A264" s="241"/>
      <c r="B264" s="241"/>
      <c r="C264" s="241"/>
      <c r="D264" s="242"/>
      <c r="E264" s="237"/>
      <c r="F264" s="242"/>
      <c r="G264" s="242"/>
      <c r="H264" s="242"/>
      <c r="I264" s="108"/>
      <c r="J264" s="108"/>
      <c r="K264" s="110"/>
      <c r="L264" s="108"/>
      <c r="M264" s="108"/>
      <c r="N264" s="110"/>
      <c r="O264" s="242"/>
      <c r="P264" s="242"/>
      <c r="Q264" s="243"/>
      <c r="R264" s="240"/>
      <c r="S264" s="241"/>
      <c r="T264" s="241"/>
      <c r="U264" s="241"/>
    </row>
    <row r="265">
      <c r="A265" s="241"/>
      <c r="B265" s="241"/>
      <c r="C265" s="241"/>
      <c r="D265" s="242"/>
      <c r="E265" s="237"/>
      <c r="F265" s="242"/>
      <c r="G265" s="242"/>
      <c r="H265" s="242"/>
      <c r="I265" s="108"/>
      <c r="J265" s="108"/>
      <c r="K265" s="110"/>
      <c r="L265" s="108"/>
      <c r="M265" s="108"/>
      <c r="N265" s="110"/>
      <c r="O265" s="242"/>
      <c r="P265" s="242"/>
      <c r="Q265" s="243"/>
      <c r="R265" s="240"/>
      <c r="S265" s="241"/>
      <c r="T265" s="241"/>
      <c r="U265" s="241"/>
    </row>
    <row r="266">
      <c r="A266" s="241"/>
      <c r="B266" s="241"/>
      <c r="C266" s="241"/>
      <c r="D266" s="242"/>
      <c r="E266" s="237"/>
      <c r="F266" s="242"/>
      <c r="G266" s="242"/>
      <c r="H266" s="242"/>
      <c r="I266" s="108"/>
      <c r="J266" s="108"/>
      <c r="K266" s="110"/>
      <c r="L266" s="108"/>
      <c r="M266" s="108"/>
      <c r="N266" s="110"/>
      <c r="O266" s="242"/>
      <c r="P266" s="242"/>
      <c r="Q266" s="243"/>
      <c r="R266" s="240"/>
      <c r="S266" s="241"/>
      <c r="T266" s="241"/>
      <c r="U266" s="241"/>
    </row>
    <row r="267">
      <c r="A267" s="241"/>
      <c r="B267" s="241"/>
      <c r="C267" s="241"/>
      <c r="D267" s="242"/>
      <c r="E267" s="237"/>
      <c r="F267" s="242"/>
      <c r="G267" s="242"/>
      <c r="H267" s="242"/>
      <c r="I267" s="108"/>
      <c r="J267" s="108"/>
      <c r="K267" s="110"/>
      <c r="L267" s="108"/>
      <c r="M267" s="108"/>
      <c r="N267" s="110"/>
      <c r="O267" s="242"/>
      <c r="P267" s="242"/>
      <c r="Q267" s="243"/>
      <c r="R267" s="240"/>
      <c r="S267" s="241"/>
      <c r="T267" s="241"/>
      <c r="U267" s="241"/>
    </row>
    <row r="268">
      <c r="A268" s="241"/>
      <c r="B268" s="241"/>
      <c r="C268" s="241"/>
      <c r="D268" s="242"/>
      <c r="E268" s="237"/>
      <c r="F268" s="242"/>
      <c r="G268" s="242"/>
      <c r="H268" s="242"/>
      <c r="I268" s="108"/>
      <c r="J268" s="108"/>
      <c r="K268" s="110"/>
      <c r="L268" s="108"/>
      <c r="M268" s="108"/>
      <c r="N268" s="110"/>
      <c r="O268" s="242"/>
      <c r="P268" s="242"/>
      <c r="Q268" s="243"/>
      <c r="R268" s="240"/>
      <c r="S268" s="241"/>
      <c r="T268" s="241"/>
      <c r="U268" s="241"/>
    </row>
    <row r="269">
      <c r="A269" s="241"/>
      <c r="B269" s="241"/>
      <c r="C269" s="241"/>
      <c r="D269" s="242"/>
      <c r="E269" s="237"/>
      <c r="F269" s="242"/>
      <c r="G269" s="242"/>
      <c r="H269" s="242"/>
      <c r="I269" s="108"/>
      <c r="J269" s="108"/>
      <c r="K269" s="110"/>
      <c r="L269" s="108"/>
      <c r="M269" s="108"/>
      <c r="N269" s="110"/>
      <c r="O269" s="242"/>
      <c r="P269" s="242"/>
      <c r="Q269" s="243"/>
      <c r="R269" s="240"/>
      <c r="S269" s="241"/>
      <c r="T269" s="241"/>
      <c r="U269" s="241"/>
    </row>
    <row r="270">
      <c r="A270" s="241"/>
      <c r="B270" s="241"/>
      <c r="C270" s="241"/>
      <c r="D270" s="242"/>
      <c r="E270" s="237"/>
      <c r="F270" s="242"/>
      <c r="G270" s="242"/>
      <c r="H270" s="242"/>
      <c r="I270" s="108"/>
      <c r="J270" s="108"/>
      <c r="K270" s="110"/>
      <c r="L270" s="108"/>
      <c r="M270" s="108"/>
      <c r="N270" s="110"/>
      <c r="O270" s="242"/>
      <c r="P270" s="242"/>
      <c r="Q270" s="243"/>
      <c r="R270" s="240"/>
      <c r="S270" s="241"/>
      <c r="T270" s="241"/>
      <c r="U270" s="241"/>
    </row>
    <row r="271">
      <c r="A271" s="241"/>
      <c r="B271" s="241"/>
      <c r="C271" s="241"/>
      <c r="D271" s="242"/>
      <c r="E271" s="237"/>
      <c r="F271" s="242"/>
      <c r="G271" s="242"/>
      <c r="H271" s="242"/>
      <c r="I271" s="108"/>
      <c r="J271" s="108"/>
      <c r="K271" s="110"/>
      <c r="L271" s="108"/>
      <c r="M271" s="108"/>
      <c r="N271" s="110"/>
      <c r="O271" s="242"/>
      <c r="P271" s="242"/>
      <c r="Q271" s="243"/>
      <c r="R271" s="240"/>
      <c r="S271" s="241"/>
      <c r="T271" s="241"/>
      <c r="U271" s="241"/>
    </row>
    <row r="272">
      <c r="A272" s="241"/>
      <c r="B272" s="241"/>
      <c r="C272" s="241"/>
      <c r="D272" s="242"/>
      <c r="E272" s="237"/>
      <c r="F272" s="242"/>
      <c r="G272" s="242"/>
      <c r="H272" s="242"/>
      <c r="I272" s="108"/>
      <c r="J272" s="108"/>
      <c r="K272" s="110"/>
      <c r="L272" s="108"/>
      <c r="M272" s="108"/>
      <c r="N272" s="110"/>
      <c r="O272" s="242"/>
      <c r="P272" s="242"/>
      <c r="Q272" s="243"/>
      <c r="R272" s="240"/>
      <c r="S272" s="241"/>
      <c r="T272" s="241"/>
      <c r="U272" s="241"/>
    </row>
    <row r="273">
      <c r="A273" s="241"/>
      <c r="B273" s="241"/>
      <c r="C273" s="241"/>
      <c r="D273" s="242"/>
      <c r="E273" s="237"/>
      <c r="F273" s="242"/>
      <c r="G273" s="242"/>
      <c r="H273" s="242"/>
      <c r="I273" s="108"/>
      <c r="J273" s="108"/>
      <c r="K273" s="110"/>
      <c r="L273" s="108"/>
      <c r="M273" s="108"/>
      <c r="N273" s="110"/>
      <c r="O273" s="242"/>
      <c r="P273" s="242"/>
      <c r="Q273" s="243"/>
      <c r="R273" s="240"/>
      <c r="S273" s="241"/>
      <c r="T273" s="241"/>
      <c r="U273" s="241"/>
    </row>
    <row r="274">
      <c r="A274" s="241"/>
      <c r="B274" s="241"/>
      <c r="C274" s="241"/>
      <c r="D274" s="242"/>
      <c r="E274" s="237"/>
      <c r="F274" s="242"/>
      <c r="G274" s="242"/>
      <c r="H274" s="242"/>
      <c r="I274" s="108"/>
      <c r="J274" s="108"/>
      <c r="K274" s="110"/>
      <c r="L274" s="108"/>
      <c r="M274" s="108"/>
      <c r="N274" s="110"/>
      <c r="O274" s="242"/>
      <c r="P274" s="242"/>
      <c r="Q274" s="243"/>
      <c r="R274" s="240"/>
      <c r="S274" s="241"/>
      <c r="T274" s="241"/>
      <c r="U274" s="241"/>
    </row>
    <row r="275">
      <c r="A275" s="241"/>
      <c r="B275" s="241"/>
      <c r="C275" s="241"/>
      <c r="D275" s="242"/>
      <c r="E275" s="237"/>
      <c r="F275" s="242"/>
      <c r="G275" s="242"/>
      <c r="H275" s="242"/>
      <c r="I275" s="108"/>
      <c r="J275" s="108"/>
      <c r="K275" s="110"/>
      <c r="L275" s="108"/>
      <c r="M275" s="108"/>
      <c r="N275" s="110"/>
      <c r="O275" s="242"/>
      <c r="P275" s="242"/>
      <c r="Q275" s="243"/>
      <c r="R275" s="240"/>
      <c r="S275" s="241"/>
      <c r="T275" s="241"/>
      <c r="U275" s="241"/>
    </row>
    <row r="276">
      <c r="A276" s="241"/>
      <c r="B276" s="241"/>
      <c r="C276" s="241"/>
      <c r="D276" s="242"/>
      <c r="E276" s="237"/>
      <c r="F276" s="242"/>
      <c r="G276" s="242"/>
      <c r="H276" s="242"/>
      <c r="I276" s="108"/>
      <c r="J276" s="108"/>
      <c r="K276" s="110"/>
      <c r="L276" s="108"/>
      <c r="M276" s="108"/>
      <c r="N276" s="110"/>
      <c r="O276" s="242"/>
      <c r="P276" s="242"/>
      <c r="Q276" s="243"/>
      <c r="R276" s="240"/>
      <c r="S276" s="241"/>
      <c r="T276" s="241"/>
      <c r="U276" s="241"/>
    </row>
    <row r="277">
      <c r="A277" s="241"/>
      <c r="B277" s="241"/>
      <c r="C277" s="241"/>
      <c r="D277" s="242"/>
      <c r="E277" s="237"/>
      <c r="F277" s="242"/>
      <c r="G277" s="242"/>
      <c r="H277" s="242"/>
      <c r="I277" s="108"/>
      <c r="J277" s="108"/>
      <c r="K277" s="110"/>
      <c r="L277" s="108"/>
      <c r="M277" s="108"/>
      <c r="N277" s="110"/>
      <c r="O277" s="242"/>
      <c r="P277" s="242"/>
      <c r="Q277" s="243"/>
      <c r="R277" s="240"/>
      <c r="S277" s="241"/>
      <c r="T277" s="241"/>
      <c r="U277" s="241"/>
    </row>
    <row r="278">
      <c r="A278" s="241"/>
      <c r="B278" s="241"/>
      <c r="C278" s="241"/>
      <c r="D278" s="242"/>
      <c r="E278" s="237"/>
      <c r="F278" s="242"/>
      <c r="G278" s="242"/>
      <c r="H278" s="242"/>
      <c r="I278" s="108"/>
      <c r="J278" s="108"/>
      <c r="K278" s="110"/>
      <c r="L278" s="108"/>
      <c r="M278" s="108"/>
      <c r="N278" s="110"/>
      <c r="O278" s="242"/>
      <c r="P278" s="242"/>
      <c r="Q278" s="243"/>
      <c r="R278" s="240"/>
      <c r="S278" s="241"/>
      <c r="T278" s="241"/>
      <c r="U278" s="241"/>
    </row>
    <row r="279">
      <c r="A279" s="241"/>
      <c r="B279" s="241"/>
      <c r="C279" s="241"/>
      <c r="D279" s="242"/>
      <c r="E279" s="237"/>
      <c r="F279" s="242"/>
      <c r="G279" s="242"/>
      <c r="H279" s="242"/>
      <c r="I279" s="108"/>
      <c r="J279" s="108"/>
      <c r="K279" s="110"/>
      <c r="L279" s="108"/>
      <c r="M279" s="108"/>
      <c r="N279" s="110"/>
      <c r="O279" s="242"/>
      <c r="P279" s="242"/>
      <c r="Q279" s="243"/>
      <c r="R279" s="240"/>
      <c r="S279" s="241"/>
      <c r="T279" s="241"/>
      <c r="U279" s="241"/>
    </row>
    <row r="280">
      <c r="A280" s="241"/>
      <c r="B280" s="241"/>
      <c r="C280" s="241"/>
      <c r="D280" s="242"/>
      <c r="E280" s="237"/>
      <c r="F280" s="242"/>
      <c r="G280" s="242"/>
      <c r="H280" s="242"/>
      <c r="I280" s="108"/>
      <c r="J280" s="108"/>
      <c r="K280" s="110"/>
      <c r="L280" s="108"/>
      <c r="M280" s="108"/>
      <c r="N280" s="110"/>
      <c r="O280" s="242"/>
      <c r="P280" s="242"/>
      <c r="Q280" s="243"/>
      <c r="R280" s="240"/>
      <c r="S280" s="241"/>
      <c r="T280" s="241"/>
      <c r="U280" s="241"/>
    </row>
    <row r="281">
      <c r="A281" s="241"/>
      <c r="B281" s="241"/>
      <c r="C281" s="241"/>
      <c r="D281" s="242"/>
      <c r="E281" s="237"/>
      <c r="F281" s="242"/>
      <c r="G281" s="242"/>
      <c r="H281" s="242"/>
      <c r="I281" s="108"/>
      <c r="J281" s="108"/>
      <c r="K281" s="110"/>
      <c r="L281" s="108"/>
      <c r="M281" s="108"/>
      <c r="N281" s="110"/>
      <c r="O281" s="242"/>
      <c r="P281" s="242"/>
      <c r="Q281" s="243"/>
      <c r="R281" s="240"/>
      <c r="S281" s="241"/>
      <c r="T281" s="241"/>
      <c r="U281" s="241"/>
    </row>
    <row r="282">
      <c r="A282" s="241"/>
      <c r="B282" s="241"/>
      <c r="C282" s="241"/>
      <c r="D282" s="242"/>
      <c r="E282" s="237"/>
      <c r="F282" s="242"/>
      <c r="G282" s="242"/>
      <c r="H282" s="242"/>
      <c r="I282" s="108"/>
      <c r="J282" s="108"/>
      <c r="K282" s="110"/>
      <c r="L282" s="108"/>
      <c r="M282" s="108"/>
      <c r="N282" s="110"/>
      <c r="O282" s="242"/>
      <c r="P282" s="242"/>
      <c r="Q282" s="243"/>
      <c r="R282" s="240"/>
      <c r="S282" s="241"/>
      <c r="T282" s="241"/>
      <c r="U282" s="241"/>
    </row>
    <row r="283">
      <c r="A283" s="241"/>
      <c r="B283" s="241"/>
      <c r="C283" s="241"/>
      <c r="D283" s="242"/>
      <c r="E283" s="237"/>
      <c r="F283" s="242"/>
      <c r="G283" s="242"/>
      <c r="H283" s="242"/>
      <c r="I283" s="108"/>
      <c r="J283" s="108"/>
      <c r="K283" s="110"/>
      <c r="L283" s="108"/>
      <c r="M283" s="108"/>
      <c r="N283" s="110"/>
      <c r="O283" s="242"/>
      <c r="P283" s="242"/>
      <c r="Q283" s="243"/>
      <c r="R283" s="240"/>
      <c r="S283" s="241"/>
      <c r="T283" s="241"/>
      <c r="U283" s="241"/>
    </row>
    <row r="284">
      <c r="A284" s="241"/>
      <c r="B284" s="241"/>
      <c r="C284" s="241"/>
      <c r="D284" s="242"/>
      <c r="E284" s="237"/>
      <c r="F284" s="242"/>
      <c r="G284" s="242"/>
      <c r="H284" s="242"/>
      <c r="I284" s="108"/>
      <c r="J284" s="108"/>
      <c r="K284" s="110"/>
      <c r="L284" s="108"/>
      <c r="M284" s="108"/>
      <c r="N284" s="110"/>
      <c r="O284" s="242"/>
      <c r="P284" s="242"/>
      <c r="Q284" s="243"/>
      <c r="R284" s="240"/>
      <c r="S284" s="241"/>
      <c r="T284" s="241"/>
      <c r="U284" s="241"/>
    </row>
    <row r="285">
      <c r="A285" s="241"/>
      <c r="B285" s="241"/>
      <c r="C285" s="241"/>
      <c r="D285" s="242"/>
      <c r="E285" s="237"/>
      <c r="F285" s="242"/>
      <c r="G285" s="242"/>
      <c r="H285" s="242"/>
      <c r="I285" s="108"/>
      <c r="J285" s="108"/>
      <c r="K285" s="110"/>
      <c r="L285" s="108"/>
      <c r="M285" s="108"/>
      <c r="N285" s="110"/>
      <c r="O285" s="242"/>
      <c r="P285" s="242"/>
      <c r="Q285" s="243"/>
      <c r="R285" s="240"/>
      <c r="S285" s="241"/>
      <c r="T285" s="241"/>
      <c r="U285" s="241"/>
    </row>
    <row r="286">
      <c r="A286" s="241"/>
      <c r="B286" s="241"/>
      <c r="C286" s="241"/>
      <c r="D286" s="242"/>
      <c r="E286" s="237"/>
      <c r="F286" s="242"/>
      <c r="G286" s="242"/>
      <c r="H286" s="242"/>
      <c r="I286" s="108"/>
      <c r="J286" s="108"/>
      <c r="K286" s="110"/>
      <c r="L286" s="108"/>
      <c r="M286" s="108"/>
      <c r="N286" s="110"/>
      <c r="O286" s="242"/>
      <c r="P286" s="242"/>
      <c r="Q286" s="243"/>
      <c r="R286" s="240"/>
      <c r="S286" s="241"/>
      <c r="T286" s="241"/>
      <c r="U286" s="241"/>
    </row>
    <row r="287">
      <c r="A287" s="241"/>
      <c r="B287" s="241"/>
      <c r="C287" s="241"/>
      <c r="D287" s="242"/>
      <c r="E287" s="237"/>
      <c r="F287" s="242"/>
      <c r="G287" s="242"/>
      <c r="H287" s="242"/>
      <c r="I287" s="108"/>
      <c r="J287" s="108"/>
      <c r="K287" s="110"/>
      <c r="L287" s="108"/>
      <c r="M287" s="108"/>
      <c r="N287" s="110"/>
      <c r="O287" s="242"/>
      <c r="P287" s="242"/>
      <c r="Q287" s="243"/>
      <c r="R287" s="240"/>
      <c r="S287" s="241"/>
      <c r="T287" s="241"/>
      <c r="U287" s="241"/>
    </row>
    <row r="288">
      <c r="A288" s="241"/>
      <c r="B288" s="241"/>
      <c r="C288" s="241"/>
      <c r="D288" s="242"/>
      <c r="E288" s="237"/>
      <c r="F288" s="242"/>
      <c r="G288" s="242"/>
      <c r="H288" s="242"/>
      <c r="I288" s="108"/>
      <c r="J288" s="108"/>
      <c r="K288" s="110"/>
      <c r="L288" s="108"/>
      <c r="M288" s="108"/>
      <c r="N288" s="110"/>
      <c r="O288" s="242"/>
      <c r="P288" s="242"/>
      <c r="Q288" s="243"/>
      <c r="R288" s="240"/>
      <c r="S288" s="241"/>
      <c r="T288" s="241"/>
      <c r="U288" s="241"/>
    </row>
    <row r="289">
      <c r="A289" s="241"/>
      <c r="B289" s="241"/>
      <c r="C289" s="241"/>
      <c r="D289" s="242"/>
      <c r="E289" s="237"/>
      <c r="F289" s="242"/>
      <c r="G289" s="242"/>
      <c r="H289" s="242"/>
      <c r="I289" s="108"/>
      <c r="J289" s="108"/>
      <c r="K289" s="110"/>
      <c r="L289" s="108"/>
      <c r="M289" s="108"/>
      <c r="N289" s="110"/>
      <c r="O289" s="242"/>
      <c r="P289" s="242"/>
      <c r="Q289" s="243"/>
      <c r="R289" s="240"/>
      <c r="S289" s="241"/>
      <c r="T289" s="241"/>
      <c r="U289" s="241"/>
    </row>
    <row r="290">
      <c r="A290" s="241"/>
      <c r="B290" s="241"/>
      <c r="C290" s="241"/>
      <c r="D290" s="242"/>
      <c r="E290" s="237"/>
      <c r="F290" s="242"/>
      <c r="G290" s="242"/>
      <c r="H290" s="242"/>
      <c r="I290" s="108"/>
      <c r="J290" s="108"/>
      <c r="K290" s="110"/>
      <c r="L290" s="108"/>
      <c r="M290" s="108"/>
      <c r="N290" s="110"/>
      <c r="O290" s="242"/>
      <c r="P290" s="242"/>
      <c r="Q290" s="243"/>
      <c r="R290" s="240"/>
      <c r="S290" s="241"/>
      <c r="T290" s="241"/>
      <c r="U290" s="241"/>
    </row>
    <row r="291">
      <c r="A291" s="241"/>
      <c r="B291" s="241"/>
      <c r="C291" s="241"/>
      <c r="D291" s="242"/>
      <c r="E291" s="237"/>
      <c r="F291" s="242"/>
      <c r="G291" s="242"/>
      <c r="H291" s="242"/>
      <c r="I291" s="108"/>
      <c r="J291" s="108"/>
      <c r="K291" s="110"/>
      <c r="L291" s="108"/>
      <c r="M291" s="108"/>
      <c r="N291" s="110"/>
      <c r="O291" s="242"/>
      <c r="P291" s="242"/>
      <c r="Q291" s="243"/>
      <c r="R291" s="240"/>
      <c r="S291" s="241"/>
      <c r="T291" s="241"/>
      <c r="U291" s="241"/>
    </row>
    <row r="292">
      <c r="A292" s="241"/>
      <c r="B292" s="241"/>
      <c r="C292" s="241"/>
      <c r="D292" s="242"/>
      <c r="E292" s="237"/>
      <c r="F292" s="242"/>
      <c r="G292" s="242"/>
      <c r="H292" s="242"/>
      <c r="I292" s="108"/>
      <c r="J292" s="108"/>
      <c r="K292" s="110"/>
      <c r="L292" s="108"/>
      <c r="M292" s="108"/>
      <c r="N292" s="110"/>
      <c r="O292" s="242"/>
      <c r="P292" s="242"/>
      <c r="Q292" s="243"/>
      <c r="R292" s="240"/>
      <c r="S292" s="241"/>
      <c r="T292" s="241"/>
      <c r="U292" s="241"/>
    </row>
    <row r="293">
      <c r="A293" s="241"/>
      <c r="B293" s="241"/>
      <c r="C293" s="241"/>
      <c r="D293" s="242"/>
      <c r="E293" s="237"/>
      <c r="F293" s="242"/>
      <c r="G293" s="242"/>
      <c r="H293" s="242"/>
      <c r="I293" s="108"/>
      <c r="J293" s="108"/>
      <c r="K293" s="110"/>
      <c r="L293" s="108"/>
      <c r="M293" s="108"/>
      <c r="N293" s="110"/>
      <c r="O293" s="242"/>
      <c r="P293" s="242"/>
      <c r="Q293" s="243"/>
      <c r="R293" s="240"/>
      <c r="S293" s="241"/>
      <c r="T293" s="241"/>
      <c r="U293" s="241"/>
    </row>
    <row r="294">
      <c r="A294" s="241"/>
      <c r="B294" s="241"/>
      <c r="C294" s="241"/>
      <c r="D294" s="242"/>
      <c r="E294" s="237"/>
      <c r="F294" s="242"/>
      <c r="G294" s="242"/>
      <c r="H294" s="242"/>
      <c r="I294" s="108"/>
      <c r="J294" s="108"/>
      <c r="K294" s="110"/>
      <c r="L294" s="108"/>
      <c r="M294" s="108"/>
      <c r="N294" s="110"/>
      <c r="O294" s="242"/>
      <c r="P294" s="242"/>
      <c r="Q294" s="243"/>
      <c r="R294" s="240"/>
      <c r="S294" s="241"/>
      <c r="T294" s="241"/>
      <c r="U294" s="241"/>
    </row>
    <row r="295">
      <c r="A295" s="241"/>
      <c r="B295" s="241"/>
      <c r="C295" s="241"/>
      <c r="D295" s="242"/>
      <c r="E295" s="237"/>
      <c r="F295" s="242"/>
      <c r="G295" s="242"/>
      <c r="H295" s="242"/>
      <c r="I295" s="108"/>
      <c r="J295" s="108"/>
      <c r="K295" s="110"/>
      <c r="L295" s="108"/>
      <c r="M295" s="108"/>
      <c r="N295" s="110"/>
      <c r="O295" s="242"/>
      <c r="P295" s="242"/>
      <c r="Q295" s="243"/>
      <c r="R295" s="240"/>
      <c r="S295" s="241"/>
      <c r="T295" s="241"/>
      <c r="U295" s="241"/>
    </row>
    <row r="296">
      <c r="A296" s="241"/>
      <c r="B296" s="241"/>
      <c r="C296" s="241"/>
      <c r="D296" s="242"/>
      <c r="E296" s="237"/>
      <c r="F296" s="242"/>
      <c r="G296" s="242"/>
      <c r="H296" s="242"/>
      <c r="I296" s="108"/>
      <c r="J296" s="108"/>
      <c r="K296" s="110"/>
      <c r="L296" s="108"/>
      <c r="M296" s="108"/>
      <c r="N296" s="110"/>
      <c r="O296" s="242"/>
      <c r="P296" s="242"/>
      <c r="Q296" s="243"/>
      <c r="R296" s="240"/>
      <c r="S296" s="241"/>
      <c r="T296" s="241"/>
      <c r="U296" s="241"/>
    </row>
    <row r="297">
      <c r="A297" s="241"/>
      <c r="B297" s="241"/>
      <c r="C297" s="241"/>
      <c r="D297" s="242"/>
      <c r="E297" s="237"/>
      <c r="F297" s="242"/>
      <c r="G297" s="242"/>
      <c r="H297" s="242"/>
      <c r="I297" s="108"/>
      <c r="J297" s="108"/>
      <c r="K297" s="110"/>
      <c r="L297" s="108"/>
      <c r="M297" s="108"/>
      <c r="N297" s="110"/>
      <c r="O297" s="242"/>
      <c r="P297" s="242"/>
      <c r="Q297" s="243"/>
      <c r="R297" s="240"/>
      <c r="S297" s="241"/>
      <c r="T297" s="241"/>
      <c r="U297" s="241"/>
    </row>
    <row r="298">
      <c r="A298" s="241"/>
      <c r="B298" s="241"/>
      <c r="C298" s="241"/>
      <c r="D298" s="242"/>
      <c r="E298" s="237"/>
      <c r="F298" s="242"/>
      <c r="G298" s="242"/>
      <c r="H298" s="242"/>
      <c r="I298" s="108"/>
      <c r="J298" s="108"/>
      <c r="K298" s="110"/>
      <c r="L298" s="108"/>
      <c r="M298" s="108"/>
      <c r="N298" s="110"/>
      <c r="O298" s="242"/>
      <c r="P298" s="242"/>
      <c r="Q298" s="243"/>
      <c r="R298" s="240"/>
      <c r="S298" s="241"/>
      <c r="T298" s="241"/>
      <c r="U298" s="241"/>
    </row>
    <row r="299">
      <c r="A299" s="241"/>
      <c r="B299" s="241"/>
      <c r="C299" s="241"/>
      <c r="D299" s="242"/>
      <c r="E299" s="237"/>
      <c r="F299" s="242"/>
      <c r="G299" s="242"/>
      <c r="H299" s="242"/>
      <c r="I299" s="108"/>
      <c r="J299" s="108"/>
      <c r="K299" s="110"/>
      <c r="L299" s="108"/>
      <c r="M299" s="108"/>
      <c r="N299" s="110"/>
      <c r="O299" s="242"/>
      <c r="P299" s="242"/>
      <c r="Q299" s="243"/>
      <c r="R299" s="240"/>
      <c r="S299" s="241"/>
      <c r="T299" s="241"/>
      <c r="U299" s="241"/>
    </row>
    <row r="300">
      <c r="A300" s="241"/>
      <c r="B300" s="241"/>
      <c r="C300" s="241"/>
      <c r="D300" s="242"/>
      <c r="E300" s="237"/>
      <c r="F300" s="242"/>
      <c r="G300" s="242"/>
      <c r="H300" s="242"/>
      <c r="I300" s="108"/>
      <c r="J300" s="108"/>
      <c r="K300" s="110"/>
      <c r="L300" s="108"/>
      <c r="M300" s="108"/>
      <c r="N300" s="110"/>
      <c r="O300" s="242"/>
      <c r="P300" s="242"/>
      <c r="Q300" s="243"/>
      <c r="R300" s="240"/>
      <c r="S300" s="241"/>
      <c r="T300" s="241"/>
      <c r="U300" s="241"/>
    </row>
    <row r="301">
      <c r="A301" s="241"/>
      <c r="B301" s="241"/>
      <c r="C301" s="241"/>
      <c r="D301" s="242"/>
      <c r="E301" s="237"/>
      <c r="F301" s="242"/>
      <c r="G301" s="242"/>
      <c r="H301" s="242"/>
      <c r="I301" s="108"/>
      <c r="J301" s="108"/>
      <c r="K301" s="110"/>
      <c r="L301" s="108"/>
      <c r="M301" s="108"/>
      <c r="N301" s="110"/>
      <c r="O301" s="242"/>
      <c r="P301" s="242"/>
      <c r="Q301" s="243"/>
      <c r="R301" s="240"/>
      <c r="S301" s="241"/>
      <c r="T301" s="241"/>
      <c r="U301" s="241"/>
    </row>
    <row r="302">
      <c r="A302" s="241"/>
      <c r="B302" s="241"/>
      <c r="C302" s="241"/>
      <c r="D302" s="242"/>
      <c r="E302" s="237"/>
      <c r="F302" s="242"/>
      <c r="G302" s="242"/>
      <c r="H302" s="242"/>
      <c r="I302" s="108"/>
      <c r="J302" s="108"/>
      <c r="K302" s="110"/>
      <c r="L302" s="108"/>
      <c r="M302" s="108"/>
      <c r="N302" s="110"/>
      <c r="O302" s="242"/>
      <c r="P302" s="242"/>
      <c r="Q302" s="243"/>
      <c r="R302" s="240"/>
      <c r="S302" s="241"/>
      <c r="T302" s="241"/>
      <c r="U302" s="241"/>
    </row>
    <row r="303">
      <c r="A303" s="241"/>
      <c r="B303" s="241"/>
      <c r="C303" s="241"/>
      <c r="D303" s="242"/>
      <c r="E303" s="237"/>
      <c r="F303" s="242"/>
      <c r="G303" s="242"/>
      <c r="H303" s="242"/>
      <c r="I303" s="108"/>
      <c r="J303" s="108"/>
      <c r="K303" s="110"/>
      <c r="L303" s="108"/>
      <c r="M303" s="108"/>
      <c r="N303" s="110"/>
      <c r="O303" s="242"/>
      <c r="P303" s="242"/>
      <c r="Q303" s="243"/>
      <c r="R303" s="240"/>
      <c r="S303" s="241"/>
      <c r="T303" s="241"/>
      <c r="U303" s="241"/>
    </row>
    <row r="304">
      <c r="A304" s="241"/>
      <c r="B304" s="241"/>
      <c r="C304" s="241"/>
      <c r="D304" s="242"/>
      <c r="E304" s="237"/>
      <c r="F304" s="242"/>
      <c r="G304" s="242"/>
      <c r="H304" s="242"/>
      <c r="I304" s="108"/>
      <c r="J304" s="108"/>
      <c r="K304" s="110"/>
      <c r="L304" s="108"/>
      <c r="M304" s="108"/>
      <c r="N304" s="110"/>
      <c r="O304" s="242"/>
      <c r="P304" s="242"/>
      <c r="Q304" s="243"/>
      <c r="R304" s="240"/>
      <c r="S304" s="241"/>
      <c r="T304" s="241"/>
      <c r="U304" s="241"/>
    </row>
    <row r="305">
      <c r="A305" s="241"/>
      <c r="B305" s="241"/>
      <c r="C305" s="241"/>
      <c r="D305" s="242"/>
      <c r="E305" s="237"/>
      <c r="F305" s="242"/>
      <c r="G305" s="242"/>
      <c r="H305" s="242"/>
      <c r="I305" s="108"/>
      <c r="J305" s="108"/>
      <c r="K305" s="110"/>
      <c r="L305" s="108"/>
      <c r="M305" s="108"/>
      <c r="N305" s="110"/>
      <c r="O305" s="242"/>
      <c r="P305" s="242"/>
      <c r="Q305" s="243"/>
      <c r="R305" s="240"/>
      <c r="S305" s="241"/>
      <c r="T305" s="241"/>
      <c r="U305" s="241"/>
    </row>
    <row r="306">
      <c r="A306" s="241"/>
      <c r="B306" s="241"/>
      <c r="C306" s="241"/>
      <c r="D306" s="242"/>
      <c r="E306" s="237"/>
      <c r="F306" s="242"/>
      <c r="G306" s="242"/>
      <c r="H306" s="242"/>
      <c r="I306" s="108"/>
      <c r="J306" s="108"/>
      <c r="K306" s="110"/>
      <c r="L306" s="108"/>
      <c r="M306" s="108"/>
      <c r="N306" s="110"/>
      <c r="O306" s="242"/>
      <c r="P306" s="242"/>
      <c r="Q306" s="243"/>
      <c r="R306" s="240"/>
      <c r="S306" s="241"/>
      <c r="T306" s="241"/>
      <c r="U306" s="241"/>
    </row>
    <row r="307">
      <c r="A307" s="241"/>
      <c r="B307" s="241"/>
      <c r="C307" s="241"/>
      <c r="D307" s="242"/>
      <c r="E307" s="237"/>
      <c r="F307" s="242"/>
      <c r="G307" s="242"/>
      <c r="H307" s="242"/>
      <c r="I307" s="108"/>
      <c r="J307" s="108"/>
      <c r="K307" s="110"/>
      <c r="L307" s="108"/>
      <c r="M307" s="108"/>
      <c r="N307" s="110"/>
      <c r="O307" s="242"/>
      <c r="P307" s="242"/>
      <c r="Q307" s="243"/>
      <c r="R307" s="240"/>
      <c r="S307" s="241"/>
      <c r="T307" s="241"/>
      <c r="U307" s="241"/>
    </row>
    <row r="308">
      <c r="A308" s="241"/>
      <c r="B308" s="241"/>
      <c r="C308" s="241"/>
      <c r="D308" s="242"/>
      <c r="E308" s="237"/>
      <c r="F308" s="242"/>
      <c r="G308" s="242"/>
      <c r="H308" s="242"/>
      <c r="I308" s="108"/>
      <c r="J308" s="108"/>
      <c r="K308" s="110"/>
      <c r="L308" s="108"/>
      <c r="M308" s="108"/>
      <c r="N308" s="110"/>
      <c r="O308" s="242"/>
      <c r="P308" s="242"/>
      <c r="Q308" s="243"/>
      <c r="R308" s="240"/>
      <c r="S308" s="241"/>
      <c r="T308" s="241"/>
      <c r="U308" s="241"/>
    </row>
    <row r="309">
      <c r="A309" s="241"/>
      <c r="B309" s="241"/>
      <c r="C309" s="241"/>
      <c r="D309" s="242"/>
      <c r="E309" s="237"/>
      <c r="F309" s="242"/>
      <c r="G309" s="242"/>
      <c r="H309" s="242"/>
      <c r="I309" s="108"/>
      <c r="J309" s="108"/>
      <c r="K309" s="110"/>
      <c r="L309" s="108"/>
      <c r="M309" s="108"/>
      <c r="N309" s="110"/>
      <c r="O309" s="242"/>
      <c r="P309" s="242"/>
      <c r="Q309" s="243"/>
      <c r="R309" s="240"/>
      <c r="S309" s="241"/>
      <c r="T309" s="241"/>
      <c r="U309" s="241"/>
    </row>
    <row r="310">
      <c r="A310" s="241"/>
      <c r="B310" s="241"/>
      <c r="C310" s="241"/>
      <c r="D310" s="242"/>
      <c r="E310" s="237"/>
      <c r="F310" s="242"/>
      <c r="G310" s="242"/>
      <c r="H310" s="242"/>
      <c r="I310" s="108"/>
      <c r="J310" s="108"/>
      <c r="K310" s="110"/>
      <c r="L310" s="108"/>
      <c r="M310" s="108"/>
      <c r="N310" s="110"/>
      <c r="O310" s="242"/>
      <c r="P310" s="242"/>
      <c r="Q310" s="243"/>
      <c r="R310" s="240"/>
      <c r="S310" s="241"/>
      <c r="T310" s="241"/>
      <c r="U310" s="241"/>
    </row>
    <row r="311">
      <c r="A311" s="241"/>
      <c r="B311" s="241"/>
      <c r="C311" s="241"/>
      <c r="D311" s="242"/>
      <c r="E311" s="237"/>
      <c r="F311" s="242"/>
      <c r="G311" s="242"/>
      <c r="H311" s="242"/>
      <c r="I311" s="108"/>
      <c r="J311" s="108"/>
      <c r="K311" s="110"/>
      <c r="L311" s="108"/>
      <c r="M311" s="108"/>
      <c r="N311" s="110"/>
      <c r="O311" s="242"/>
      <c r="P311" s="242"/>
      <c r="Q311" s="243"/>
      <c r="R311" s="240"/>
      <c r="S311" s="241"/>
      <c r="T311" s="241"/>
      <c r="U311" s="241"/>
    </row>
    <row r="312">
      <c r="A312" s="241"/>
      <c r="B312" s="241"/>
      <c r="C312" s="241"/>
      <c r="D312" s="242"/>
      <c r="E312" s="237"/>
      <c r="F312" s="242"/>
      <c r="G312" s="242"/>
      <c r="H312" s="242"/>
      <c r="I312" s="108"/>
      <c r="J312" s="108"/>
      <c r="K312" s="110"/>
      <c r="L312" s="108"/>
      <c r="M312" s="108"/>
      <c r="N312" s="110"/>
      <c r="O312" s="242"/>
      <c r="P312" s="242"/>
      <c r="Q312" s="243"/>
      <c r="R312" s="240"/>
      <c r="S312" s="241"/>
      <c r="T312" s="241"/>
      <c r="U312" s="241"/>
    </row>
    <row r="313">
      <c r="A313" s="241"/>
      <c r="B313" s="241"/>
      <c r="C313" s="241"/>
      <c r="D313" s="242"/>
      <c r="E313" s="237"/>
      <c r="F313" s="242"/>
      <c r="G313" s="242"/>
      <c r="H313" s="242"/>
      <c r="I313" s="108"/>
      <c r="J313" s="108"/>
      <c r="K313" s="110"/>
      <c r="L313" s="108"/>
      <c r="M313" s="108"/>
      <c r="N313" s="110"/>
      <c r="O313" s="242"/>
      <c r="P313" s="242"/>
      <c r="Q313" s="243"/>
      <c r="R313" s="240"/>
      <c r="S313" s="241"/>
      <c r="T313" s="241"/>
      <c r="U313" s="241"/>
    </row>
    <row r="314">
      <c r="A314" s="241"/>
      <c r="B314" s="241"/>
      <c r="C314" s="241"/>
      <c r="D314" s="242"/>
      <c r="E314" s="237"/>
      <c r="F314" s="242"/>
      <c r="G314" s="242"/>
      <c r="H314" s="242"/>
      <c r="I314" s="108"/>
      <c r="J314" s="108"/>
      <c r="K314" s="110"/>
      <c r="L314" s="108"/>
      <c r="M314" s="108"/>
      <c r="N314" s="110"/>
      <c r="O314" s="242"/>
      <c r="P314" s="242"/>
      <c r="Q314" s="243"/>
      <c r="R314" s="240"/>
      <c r="S314" s="241"/>
      <c r="T314" s="241"/>
      <c r="U314" s="241"/>
    </row>
    <row r="315">
      <c r="A315" s="241"/>
      <c r="B315" s="241"/>
      <c r="C315" s="241"/>
      <c r="D315" s="242"/>
      <c r="E315" s="237"/>
      <c r="F315" s="242"/>
      <c r="G315" s="242"/>
      <c r="H315" s="242"/>
      <c r="I315" s="108"/>
      <c r="J315" s="108"/>
      <c r="K315" s="110"/>
      <c r="L315" s="108"/>
      <c r="M315" s="108"/>
      <c r="N315" s="110"/>
      <c r="O315" s="242"/>
      <c r="P315" s="242"/>
      <c r="Q315" s="243"/>
      <c r="R315" s="240"/>
      <c r="S315" s="241"/>
      <c r="T315" s="241"/>
      <c r="U315" s="241"/>
    </row>
    <row r="316">
      <c r="A316" s="241"/>
      <c r="B316" s="241"/>
      <c r="C316" s="241"/>
      <c r="D316" s="242"/>
      <c r="E316" s="237"/>
      <c r="F316" s="242"/>
      <c r="G316" s="242"/>
      <c r="H316" s="242"/>
      <c r="I316" s="108"/>
      <c r="J316" s="108"/>
      <c r="K316" s="110"/>
      <c r="L316" s="108"/>
      <c r="M316" s="108"/>
      <c r="N316" s="110"/>
      <c r="O316" s="242"/>
      <c r="P316" s="242"/>
      <c r="Q316" s="243"/>
      <c r="R316" s="240"/>
      <c r="S316" s="241"/>
      <c r="T316" s="241"/>
      <c r="U316" s="241"/>
    </row>
    <row r="317">
      <c r="A317" s="241"/>
      <c r="B317" s="241"/>
      <c r="C317" s="241"/>
      <c r="D317" s="242"/>
      <c r="E317" s="237"/>
      <c r="F317" s="242"/>
      <c r="G317" s="242"/>
      <c r="H317" s="242"/>
      <c r="I317" s="108"/>
      <c r="J317" s="108"/>
      <c r="K317" s="110"/>
      <c r="L317" s="108"/>
      <c r="M317" s="108"/>
      <c r="N317" s="110"/>
      <c r="O317" s="242"/>
      <c r="P317" s="242"/>
      <c r="Q317" s="243"/>
      <c r="R317" s="240"/>
      <c r="S317" s="241"/>
      <c r="T317" s="241"/>
      <c r="U317" s="241"/>
    </row>
    <row r="318">
      <c r="A318" s="241"/>
      <c r="B318" s="241"/>
      <c r="C318" s="241"/>
      <c r="D318" s="242"/>
      <c r="E318" s="237"/>
      <c r="F318" s="242"/>
      <c r="G318" s="242"/>
      <c r="H318" s="242"/>
      <c r="I318" s="108"/>
      <c r="J318" s="108"/>
      <c r="K318" s="110"/>
      <c r="L318" s="108"/>
      <c r="M318" s="108"/>
      <c r="N318" s="110"/>
      <c r="O318" s="242"/>
      <c r="P318" s="242"/>
      <c r="Q318" s="243"/>
      <c r="R318" s="240"/>
      <c r="S318" s="241"/>
      <c r="T318" s="241"/>
      <c r="U318" s="241"/>
    </row>
    <row r="319">
      <c r="A319" s="241"/>
      <c r="B319" s="241"/>
      <c r="C319" s="241"/>
      <c r="D319" s="242"/>
      <c r="E319" s="237"/>
      <c r="F319" s="242"/>
      <c r="G319" s="242"/>
      <c r="H319" s="242"/>
      <c r="I319" s="108"/>
      <c r="J319" s="108"/>
      <c r="K319" s="110"/>
      <c r="L319" s="108"/>
      <c r="M319" s="108"/>
      <c r="N319" s="110"/>
      <c r="O319" s="242"/>
      <c r="P319" s="242"/>
      <c r="Q319" s="243"/>
      <c r="R319" s="240"/>
      <c r="S319" s="241"/>
      <c r="T319" s="241"/>
      <c r="U319" s="241"/>
    </row>
    <row r="320">
      <c r="A320" s="241"/>
      <c r="B320" s="241"/>
      <c r="C320" s="241"/>
      <c r="D320" s="242"/>
      <c r="E320" s="237"/>
      <c r="F320" s="242"/>
      <c r="G320" s="242"/>
      <c r="H320" s="242"/>
      <c r="I320" s="108"/>
      <c r="J320" s="108"/>
      <c r="K320" s="110"/>
      <c r="L320" s="108"/>
      <c r="M320" s="108"/>
      <c r="N320" s="110"/>
      <c r="O320" s="242"/>
      <c r="P320" s="242"/>
      <c r="Q320" s="243"/>
      <c r="R320" s="240"/>
      <c r="S320" s="241"/>
      <c r="T320" s="241"/>
      <c r="U320" s="241"/>
    </row>
    <row r="321">
      <c r="A321" s="241"/>
      <c r="B321" s="241"/>
      <c r="C321" s="241"/>
      <c r="D321" s="242"/>
      <c r="E321" s="237"/>
      <c r="F321" s="242"/>
      <c r="G321" s="242"/>
      <c r="H321" s="242"/>
      <c r="I321" s="108"/>
      <c r="J321" s="108"/>
      <c r="K321" s="110"/>
      <c r="L321" s="108"/>
      <c r="M321" s="108"/>
      <c r="N321" s="110"/>
      <c r="O321" s="242"/>
      <c r="P321" s="242"/>
      <c r="Q321" s="243"/>
      <c r="R321" s="240"/>
      <c r="S321" s="241"/>
      <c r="T321" s="241"/>
      <c r="U321" s="241"/>
    </row>
    <row r="322">
      <c r="A322" s="241"/>
      <c r="B322" s="241"/>
      <c r="C322" s="241"/>
      <c r="D322" s="242"/>
      <c r="E322" s="237"/>
      <c r="F322" s="242"/>
      <c r="G322" s="242"/>
      <c r="H322" s="242"/>
      <c r="I322" s="108"/>
      <c r="J322" s="108"/>
      <c r="K322" s="110"/>
      <c r="L322" s="108"/>
      <c r="M322" s="108"/>
      <c r="N322" s="110"/>
      <c r="O322" s="242"/>
      <c r="P322" s="242"/>
      <c r="Q322" s="243"/>
      <c r="R322" s="240"/>
      <c r="S322" s="241"/>
      <c r="T322" s="241"/>
      <c r="U322" s="241"/>
    </row>
    <row r="323">
      <c r="A323" s="241"/>
      <c r="B323" s="241"/>
      <c r="C323" s="241"/>
      <c r="D323" s="242"/>
      <c r="E323" s="237"/>
      <c r="F323" s="242"/>
      <c r="G323" s="242"/>
      <c r="H323" s="242"/>
      <c r="I323" s="108"/>
      <c r="J323" s="108"/>
      <c r="K323" s="110"/>
      <c r="L323" s="108"/>
      <c r="M323" s="108"/>
      <c r="N323" s="110"/>
      <c r="O323" s="242"/>
      <c r="P323" s="242"/>
      <c r="Q323" s="243"/>
      <c r="R323" s="240"/>
      <c r="S323" s="241"/>
      <c r="T323" s="241"/>
      <c r="U323" s="241"/>
    </row>
    <row r="324">
      <c r="A324" s="241"/>
      <c r="B324" s="241"/>
      <c r="C324" s="241"/>
      <c r="D324" s="242"/>
      <c r="E324" s="237"/>
      <c r="F324" s="242"/>
      <c r="G324" s="242"/>
      <c r="H324" s="242"/>
      <c r="I324" s="108"/>
      <c r="J324" s="108"/>
      <c r="K324" s="110"/>
      <c r="L324" s="108"/>
      <c r="M324" s="108"/>
      <c r="N324" s="110"/>
      <c r="O324" s="242"/>
      <c r="P324" s="242"/>
      <c r="Q324" s="243"/>
      <c r="R324" s="240"/>
      <c r="S324" s="241"/>
      <c r="T324" s="241"/>
      <c r="U324" s="241"/>
    </row>
    <row r="325">
      <c r="A325" s="241"/>
      <c r="B325" s="241"/>
      <c r="C325" s="241"/>
      <c r="D325" s="242"/>
      <c r="E325" s="237"/>
      <c r="F325" s="242"/>
      <c r="G325" s="242"/>
      <c r="H325" s="242"/>
      <c r="I325" s="108"/>
      <c r="J325" s="108"/>
      <c r="K325" s="110"/>
      <c r="L325" s="108"/>
      <c r="M325" s="108"/>
      <c r="N325" s="110"/>
      <c r="O325" s="242"/>
      <c r="P325" s="242"/>
      <c r="Q325" s="243"/>
      <c r="R325" s="240"/>
      <c r="S325" s="241"/>
      <c r="T325" s="241"/>
      <c r="U325" s="241"/>
    </row>
    <row r="326">
      <c r="A326" s="241"/>
      <c r="B326" s="241"/>
      <c r="C326" s="241"/>
      <c r="D326" s="242"/>
      <c r="E326" s="237"/>
      <c r="F326" s="242"/>
      <c r="G326" s="242"/>
      <c r="H326" s="242"/>
      <c r="I326" s="108"/>
      <c r="J326" s="108"/>
      <c r="K326" s="110"/>
      <c r="L326" s="108"/>
      <c r="M326" s="108"/>
      <c r="N326" s="110"/>
      <c r="O326" s="242"/>
      <c r="P326" s="242"/>
      <c r="Q326" s="243"/>
      <c r="R326" s="240"/>
      <c r="S326" s="241"/>
      <c r="T326" s="241"/>
      <c r="U326" s="241"/>
    </row>
    <row r="327">
      <c r="A327" s="241"/>
      <c r="B327" s="241"/>
      <c r="C327" s="241"/>
      <c r="D327" s="242"/>
      <c r="E327" s="237"/>
      <c r="F327" s="242"/>
      <c r="G327" s="242"/>
      <c r="H327" s="242"/>
      <c r="I327" s="108"/>
      <c r="J327" s="108"/>
      <c r="K327" s="110"/>
      <c r="L327" s="108"/>
      <c r="M327" s="108"/>
      <c r="N327" s="110"/>
      <c r="O327" s="242"/>
      <c r="P327" s="242"/>
      <c r="Q327" s="243"/>
      <c r="R327" s="240"/>
      <c r="S327" s="241"/>
      <c r="T327" s="241"/>
      <c r="U327" s="241"/>
    </row>
    <row r="328">
      <c r="A328" s="241"/>
      <c r="B328" s="241"/>
      <c r="C328" s="241"/>
      <c r="D328" s="242"/>
      <c r="E328" s="237"/>
      <c r="F328" s="242"/>
      <c r="G328" s="242"/>
      <c r="H328" s="242"/>
      <c r="I328" s="108"/>
      <c r="J328" s="108"/>
      <c r="K328" s="110"/>
      <c r="L328" s="108"/>
      <c r="M328" s="108"/>
      <c r="N328" s="110"/>
      <c r="O328" s="242"/>
      <c r="P328" s="242"/>
      <c r="Q328" s="243"/>
      <c r="R328" s="240"/>
      <c r="S328" s="241"/>
      <c r="T328" s="241"/>
      <c r="U328" s="241"/>
    </row>
    <row r="329">
      <c r="A329" s="241"/>
      <c r="B329" s="241"/>
      <c r="C329" s="241"/>
      <c r="D329" s="242"/>
      <c r="E329" s="237"/>
      <c r="F329" s="242"/>
      <c r="G329" s="242"/>
      <c r="H329" s="242"/>
      <c r="I329" s="108"/>
      <c r="J329" s="108"/>
      <c r="K329" s="110"/>
      <c r="L329" s="108"/>
      <c r="M329" s="108"/>
      <c r="N329" s="110"/>
      <c r="O329" s="242"/>
      <c r="P329" s="242"/>
      <c r="Q329" s="243"/>
      <c r="R329" s="240"/>
      <c r="S329" s="241"/>
      <c r="T329" s="241"/>
      <c r="U329" s="241"/>
    </row>
    <row r="330">
      <c r="A330" s="241"/>
      <c r="B330" s="241"/>
      <c r="C330" s="241"/>
      <c r="D330" s="242"/>
      <c r="E330" s="237"/>
      <c r="F330" s="242"/>
      <c r="G330" s="242"/>
      <c r="H330" s="242"/>
      <c r="I330" s="108"/>
      <c r="J330" s="108"/>
      <c r="K330" s="110"/>
      <c r="L330" s="108"/>
      <c r="M330" s="108"/>
      <c r="N330" s="110"/>
      <c r="O330" s="242"/>
      <c r="P330" s="242"/>
      <c r="Q330" s="243"/>
      <c r="R330" s="240"/>
      <c r="S330" s="241"/>
      <c r="T330" s="241"/>
      <c r="U330" s="241"/>
    </row>
    <row r="331">
      <c r="A331" s="241"/>
      <c r="B331" s="241"/>
      <c r="C331" s="241"/>
      <c r="D331" s="242"/>
      <c r="E331" s="237"/>
      <c r="F331" s="242"/>
      <c r="G331" s="242"/>
      <c r="H331" s="242"/>
      <c r="I331" s="108"/>
      <c r="J331" s="108"/>
      <c r="K331" s="110"/>
      <c r="L331" s="108"/>
      <c r="M331" s="108"/>
      <c r="N331" s="110"/>
      <c r="O331" s="242"/>
      <c r="P331" s="242"/>
      <c r="Q331" s="243"/>
      <c r="R331" s="240"/>
      <c r="S331" s="241"/>
      <c r="T331" s="241"/>
      <c r="U331" s="241"/>
    </row>
    <row r="332">
      <c r="A332" s="241"/>
      <c r="B332" s="241"/>
      <c r="C332" s="241"/>
      <c r="D332" s="242"/>
      <c r="E332" s="237"/>
      <c r="F332" s="242"/>
      <c r="G332" s="242"/>
      <c r="H332" s="242"/>
      <c r="I332" s="108"/>
      <c r="J332" s="108"/>
      <c r="K332" s="110"/>
      <c r="L332" s="108"/>
      <c r="M332" s="108"/>
      <c r="N332" s="110"/>
      <c r="O332" s="242"/>
      <c r="P332" s="242"/>
      <c r="Q332" s="243"/>
      <c r="R332" s="240"/>
      <c r="S332" s="241"/>
      <c r="T332" s="241"/>
      <c r="U332" s="241"/>
    </row>
    <row r="333">
      <c r="A333" s="241"/>
      <c r="B333" s="241"/>
      <c r="C333" s="241"/>
      <c r="D333" s="242"/>
      <c r="E333" s="237"/>
      <c r="F333" s="242"/>
      <c r="G333" s="242"/>
      <c r="H333" s="242"/>
      <c r="I333" s="108"/>
      <c r="J333" s="108"/>
      <c r="K333" s="110"/>
      <c r="L333" s="108"/>
      <c r="M333" s="108"/>
      <c r="N333" s="110"/>
      <c r="O333" s="242"/>
      <c r="P333" s="242"/>
      <c r="Q333" s="243"/>
      <c r="R333" s="240"/>
      <c r="S333" s="241"/>
      <c r="T333" s="241"/>
      <c r="U333" s="241"/>
    </row>
    <row r="334">
      <c r="A334" s="241"/>
      <c r="B334" s="241"/>
      <c r="C334" s="241"/>
      <c r="D334" s="242"/>
      <c r="E334" s="237"/>
      <c r="F334" s="242"/>
      <c r="G334" s="242"/>
      <c r="H334" s="242"/>
      <c r="I334" s="108"/>
      <c r="J334" s="108"/>
      <c r="K334" s="110"/>
      <c r="L334" s="108"/>
      <c r="M334" s="108"/>
      <c r="N334" s="110"/>
      <c r="O334" s="242"/>
      <c r="P334" s="242"/>
      <c r="Q334" s="243"/>
      <c r="R334" s="240"/>
      <c r="S334" s="241"/>
      <c r="T334" s="241"/>
      <c r="U334" s="241"/>
    </row>
    <row r="335">
      <c r="A335" s="241"/>
      <c r="B335" s="241"/>
      <c r="C335" s="241"/>
      <c r="D335" s="242"/>
      <c r="E335" s="237"/>
      <c r="F335" s="242"/>
      <c r="G335" s="242"/>
      <c r="H335" s="242"/>
      <c r="I335" s="108"/>
      <c r="J335" s="108"/>
      <c r="K335" s="110"/>
      <c r="L335" s="108"/>
      <c r="M335" s="108"/>
      <c r="N335" s="110"/>
      <c r="O335" s="242"/>
      <c r="P335" s="242"/>
      <c r="Q335" s="243"/>
      <c r="R335" s="240"/>
      <c r="S335" s="241"/>
      <c r="T335" s="241"/>
      <c r="U335" s="241"/>
    </row>
    <row r="336">
      <c r="A336" s="241"/>
      <c r="B336" s="241"/>
      <c r="C336" s="241"/>
      <c r="D336" s="242"/>
      <c r="E336" s="237"/>
      <c r="F336" s="242"/>
      <c r="G336" s="242"/>
      <c r="H336" s="242"/>
      <c r="I336" s="108"/>
      <c r="J336" s="108"/>
      <c r="K336" s="110"/>
      <c r="L336" s="108"/>
      <c r="M336" s="108"/>
      <c r="N336" s="110"/>
      <c r="O336" s="242"/>
      <c r="P336" s="242"/>
      <c r="Q336" s="243"/>
      <c r="R336" s="240"/>
      <c r="S336" s="241"/>
      <c r="T336" s="241"/>
      <c r="U336" s="241"/>
    </row>
    <row r="337">
      <c r="A337" s="241"/>
      <c r="B337" s="241"/>
      <c r="C337" s="241"/>
      <c r="D337" s="242"/>
      <c r="E337" s="237"/>
      <c r="F337" s="242"/>
      <c r="G337" s="242"/>
      <c r="H337" s="242"/>
      <c r="I337" s="108"/>
      <c r="J337" s="108"/>
      <c r="K337" s="110"/>
      <c r="L337" s="108"/>
      <c r="M337" s="108"/>
      <c r="N337" s="110"/>
      <c r="O337" s="242"/>
      <c r="P337" s="242"/>
      <c r="Q337" s="243"/>
      <c r="R337" s="240"/>
      <c r="S337" s="241"/>
      <c r="T337" s="241"/>
      <c r="U337" s="241"/>
    </row>
    <row r="338">
      <c r="A338" s="241"/>
      <c r="B338" s="241"/>
      <c r="C338" s="241"/>
      <c r="D338" s="242"/>
      <c r="E338" s="237"/>
      <c r="F338" s="242"/>
      <c r="G338" s="242"/>
      <c r="H338" s="242"/>
      <c r="I338" s="108"/>
      <c r="J338" s="108"/>
      <c r="K338" s="110"/>
      <c r="L338" s="108"/>
      <c r="M338" s="108"/>
      <c r="N338" s="110"/>
      <c r="O338" s="242"/>
      <c r="P338" s="242"/>
      <c r="Q338" s="243"/>
      <c r="R338" s="240"/>
      <c r="S338" s="241"/>
      <c r="T338" s="241"/>
      <c r="U338" s="241"/>
    </row>
    <row r="339">
      <c r="A339" s="241"/>
      <c r="B339" s="241"/>
      <c r="C339" s="241"/>
      <c r="D339" s="242"/>
      <c r="E339" s="237"/>
      <c r="F339" s="242"/>
      <c r="G339" s="242"/>
      <c r="H339" s="242"/>
      <c r="I339" s="108"/>
      <c r="J339" s="108"/>
      <c r="K339" s="110"/>
      <c r="L339" s="108"/>
      <c r="M339" s="108"/>
      <c r="N339" s="110"/>
      <c r="O339" s="242"/>
      <c r="P339" s="242"/>
      <c r="Q339" s="243"/>
      <c r="R339" s="240"/>
      <c r="S339" s="241"/>
      <c r="T339" s="241"/>
      <c r="U339" s="241"/>
    </row>
    <row r="340">
      <c r="A340" s="241"/>
      <c r="B340" s="241"/>
      <c r="C340" s="241"/>
      <c r="D340" s="242"/>
      <c r="E340" s="237"/>
      <c r="F340" s="242"/>
      <c r="G340" s="242"/>
      <c r="H340" s="242"/>
      <c r="I340" s="108"/>
      <c r="J340" s="108"/>
      <c r="K340" s="110"/>
      <c r="L340" s="108"/>
      <c r="M340" s="108"/>
      <c r="N340" s="110"/>
      <c r="O340" s="242"/>
      <c r="P340" s="242"/>
      <c r="Q340" s="243"/>
      <c r="R340" s="240"/>
      <c r="S340" s="241"/>
      <c r="T340" s="241"/>
      <c r="U340" s="241"/>
    </row>
    <row r="341">
      <c r="A341" s="241"/>
      <c r="B341" s="241"/>
      <c r="C341" s="241"/>
      <c r="D341" s="242"/>
      <c r="E341" s="237"/>
      <c r="F341" s="242"/>
      <c r="G341" s="242"/>
      <c r="H341" s="242"/>
      <c r="I341" s="108"/>
      <c r="J341" s="108"/>
      <c r="K341" s="110"/>
      <c r="L341" s="108"/>
      <c r="M341" s="108"/>
      <c r="N341" s="110"/>
      <c r="O341" s="242"/>
      <c r="P341" s="242"/>
      <c r="Q341" s="243"/>
      <c r="R341" s="240"/>
      <c r="S341" s="241"/>
      <c r="T341" s="241"/>
      <c r="U341" s="241"/>
    </row>
    <row r="342">
      <c r="A342" s="241"/>
      <c r="B342" s="241"/>
      <c r="C342" s="241"/>
      <c r="D342" s="242"/>
      <c r="E342" s="237"/>
      <c r="F342" s="242"/>
      <c r="G342" s="242"/>
      <c r="H342" s="242"/>
      <c r="I342" s="108"/>
      <c r="J342" s="108"/>
      <c r="K342" s="110"/>
      <c r="L342" s="108"/>
      <c r="M342" s="108"/>
      <c r="N342" s="110"/>
      <c r="O342" s="242"/>
      <c r="P342" s="242"/>
      <c r="Q342" s="243"/>
      <c r="R342" s="240"/>
      <c r="S342" s="241"/>
      <c r="T342" s="241"/>
      <c r="U342" s="241"/>
    </row>
    <row r="343">
      <c r="A343" s="241"/>
      <c r="B343" s="241"/>
      <c r="C343" s="241"/>
      <c r="D343" s="242"/>
      <c r="E343" s="237"/>
      <c r="F343" s="242"/>
      <c r="G343" s="242"/>
      <c r="H343" s="242"/>
      <c r="I343" s="108"/>
      <c r="J343" s="108"/>
      <c r="K343" s="110"/>
      <c r="L343" s="108"/>
      <c r="M343" s="108"/>
      <c r="N343" s="110"/>
      <c r="O343" s="242"/>
      <c r="P343" s="242"/>
      <c r="Q343" s="243"/>
      <c r="R343" s="240"/>
      <c r="S343" s="241"/>
      <c r="T343" s="241"/>
      <c r="U343" s="241"/>
    </row>
    <row r="344">
      <c r="A344" s="241"/>
      <c r="B344" s="241"/>
      <c r="C344" s="241"/>
      <c r="D344" s="242"/>
      <c r="E344" s="237"/>
      <c r="F344" s="242"/>
      <c r="G344" s="242"/>
      <c r="H344" s="242"/>
      <c r="I344" s="108"/>
      <c r="J344" s="108"/>
      <c r="K344" s="110"/>
      <c r="L344" s="108"/>
      <c r="M344" s="108"/>
      <c r="N344" s="110"/>
      <c r="O344" s="242"/>
      <c r="P344" s="242"/>
      <c r="Q344" s="243"/>
      <c r="R344" s="240"/>
      <c r="S344" s="241"/>
      <c r="T344" s="241"/>
      <c r="U344" s="241"/>
    </row>
    <row r="345">
      <c r="A345" s="241"/>
      <c r="B345" s="241"/>
      <c r="C345" s="241"/>
      <c r="D345" s="242"/>
      <c r="E345" s="237"/>
      <c r="F345" s="242"/>
      <c r="G345" s="242"/>
      <c r="H345" s="242"/>
      <c r="I345" s="108"/>
      <c r="J345" s="108"/>
      <c r="K345" s="110"/>
      <c r="L345" s="108"/>
      <c r="M345" s="108"/>
      <c r="N345" s="110"/>
      <c r="O345" s="242"/>
      <c r="P345" s="242"/>
      <c r="Q345" s="243"/>
      <c r="R345" s="240"/>
      <c r="S345" s="241"/>
      <c r="T345" s="241"/>
      <c r="U345" s="241"/>
    </row>
    <row r="346">
      <c r="A346" s="241"/>
      <c r="B346" s="241"/>
      <c r="C346" s="241"/>
      <c r="D346" s="242"/>
      <c r="E346" s="237"/>
      <c r="F346" s="242"/>
      <c r="G346" s="242"/>
      <c r="H346" s="242"/>
      <c r="I346" s="108"/>
      <c r="J346" s="108"/>
      <c r="K346" s="110"/>
      <c r="L346" s="108"/>
      <c r="M346" s="108"/>
      <c r="N346" s="110"/>
      <c r="O346" s="242"/>
      <c r="P346" s="242"/>
      <c r="Q346" s="243"/>
      <c r="R346" s="240"/>
      <c r="S346" s="241"/>
      <c r="T346" s="241"/>
      <c r="U346" s="241"/>
    </row>
    <row r="347">
      <c r="A347" s="241"/>
      <c r="B347" s="241"/>
      <c r="C347" s="241"/>
      <c r="D347" s="242"/>
      <c r="E347" s="237"/>
      <c r="F347" s="242"/>
      <c r="G347" s="242"/>
      <c r="H347" s="242"/>
      <c r="I347" s="108"/>
      <c r="J347" s="108"/>
      <c r="K347" s="110"/>
      <c r="L347" s="108"/>
      <c r="M347" s="108"/>
      <c r="N347" s="110"/>
      <c r="O347" s="242"/>
      <c r="P347" s="242"/>
      <c r="Q347" s="243"/>
      <c r="R347" s="240"/>
      <c r="S347" s="241"/>
      <c r="T347" s="241"/>
      <c r="U347" s="241"/>
    </row>
    <row r="348">
      <c r="A348" s="241"/>
      <c r="B348" s="241"/>
      <c r="C348" s="241"/>
      <c r="D348" s="242"/>
      <c r="E348" s="237"/>
      <c r="F348" s="242"/>
      <c r="G348" s="242"/>
      <c r="H348" s="242"/>
      <c r="I348" s="108"/>
      <c r="J348" s="108"/>
      <c r="K348" s="110"/>
      <c r="L348" s="108"/>
      <c r="M348" s="108"/>
      <c r="N348" s="110"/>
      <c r="O348" s="242"/>
      <c r="P348" s="242"/>
      <c r="Q348" s="243"/>
      <c r="R348" s="240"/>
      <c r="S348" s="241"/>
      <c r="T348" s="241"/>
      <c r="U348" s="241"/>
    </row>
    <row r="349">
      <c r="A349" s="241"/>
      <c r="B349" s="241"/>
      <c r="C349" s="241"/>
      <c r="D349" s="242"/>
      <c r="E349" s="237"/>
      <c r="F349" s="242"/>
      <c r="G349" s="242"/>
      <c r="H349" s="242"/>
      <c r="I349" s="108"/>
      <c r="J349" s="108"/>
      <c r="K349" s="110"/>
      <c r="L349" s="108"/>
      <c r="M349" s="108"/>
      <c r="N349" s="110"/>
      <c r="O349" s="242"/>
      <c r="P349" s="242"/>
      <c r="Q349" s="243"/>
      <c r="R349" s="240"/>
      <c r="S349" s="241"/>
      <c r="T349" s="241"/>
      <c r="U349" s="241"/>
    </row>
    <row r="350">
      <c r="A350" s="241"/>
      <c r="B350" s="241"/>
      <c r="C350" s="241"/>
      <c r="D350" s="242"/>
      <c r="E350" s="237"/>
      <c r="F350" s="242"/>
      <c r="G350" s="242"/>
      <c r="H350" s="242"/>
      <c r="I350" s="108"/>
      <c r="J350" s="108"/>
      <c r="K350" s="110"/>
      <c r="L350" s="108"/>
      <c r="M350" s="108"/>
      <c r="N350" s="110"/>
      <c r="O350" s="242"/>
      <c r="P350" s="242"/>
      <c r="Q350" s="243"/>
      <c r="R350" s="240"/>
      <c r="S350" s="241"/>
      <c r="T350" s="241"/>
      <c r="U350" s="241"/>
    </row>
    <row r="351">
      <c r="A351" s="241"/>
      <c r="B351" s="241"/>
      <c r="C351" s="241"/>
      <c r="D351" s="242"/>
      <c r="E351" s="237"/>
      <c r="F351" s="242"/>
      <c r="G351" s="242"/>
      <c r="H351" s="242"/>
      <c r="I351" s="108"/>
      <c r="J351" s="108"/>
      <c r="K351" s="110"/>
      <c r="L351" s="108"/>
      <c r="M351" s="108"/>
      <c r="N351" s="110"/>
      <c r="O351" s="242"/>
      <c r="P351" s="242"/>
      <c r="Q351" s="243"/>
      <c r="R351" s="240"/>
      <c r="S351" s="241"/>
      <c r="T351" s="241"/>
      <c r="U351" s="241"/>
    </row>
    <row r="352">
      <c r="A352" s="241"/>
      <c r="B352" s="241"/>
      <c r="C352" s="241"/>
      <c r="D352" s="242"/>
      <c r="E352" s="237"/>
      <c r="F352" s="242"/>
      <c r="G352" s="242"/>
      <c r="H352" s="242"/>
      <c r="I352" s="108"/>
      <c r="J352" s="108"/>
      <c r="K352" s="110"/>
      <c r="L352" s="108"/>
      <c r="M352" s="108"/>
      <c r="N352" s="110"/>
      <c r="O352" s="242"/>
      <c r="P352" s="242"/>
      <c r="Q352" s="243"/>
      <c r="R352" s="240"/>
      <c r="S352" s="241"/>
      <c r="T352" s="241"/>
      <c r="U352" s="241"/>
    </row>
    <row r="353">
      <c r="A353" s="241"/>
      <c r="B353" s="241"/>
      <c r="C353" s="241"/>
      <c r="D353" s="242"/>
      <c r="E353" s="237"/>
      <c r="F353" s="242"/>
      <c r="G353" s="242"/>
      <c r="H353" s="242"/>
      <c r="I353" s="108"/>
      <c r="J353" s="108"/>
      <c r="K353" s="110"/>
      <c r="L353" s="108"/>
      <c r="M353" s="108"/>
      <c r="N353" s="110"/>
      <c r="O353" s="242"/>
      <c r="P353" s="242"/>
      <c r="Q353" s="243"/>
      <c r="R353" s="240"/>
      <c r="S353" s="241"/>
      <c r="T353" s="241"/>
      <c r="U353" s="241"/>
    </row>
    <row r="354">
      <c r="A354" s="241"/>
      <c r="B354" s="241"/>
      <c r="C354" s="241"/>
      <c r="D354" s="242"/>
      <c r="E354" s="237"/>
      <c r="F354" s="242"/>
      <c r="G354" s="242"/>
      <c r="H354" s="242"/>
      <c r="I354" s="108"/>
      <c r="J354" s="108"/>
      <c r="K354" s="110"/>
      <c r="L354" s="108"/>
      <c r="M354" s="108"/>
      <c r="N354" s="110"/>
      <c r="O354" s="242"/>
      <c r="P354" s="242"/>
      <c r="Q354" s="243"/>
      <c r="R354" s="240"/>
      <c r="S354" s="241"/>
      <c r="T354" s="241"/>
      <c r="U354" s="241"/>
    </row>
    <row r="355">
      <c r="A355" s="241"/>
      <c r="B355" s="241"/>
      <c r="C355" s="241"/>
      <c r="D355" s="242"/>
      <c r="E355" s="237"/>
      <c r="F355" s="242"/>
      <c r="G355" s="242"/>
      <c r="H355" s="242"/>
      <c r="I355" s="108"/>
      <c r="J355" s="108"/>
      <c r="K355" s="110"/>
      <c r="L355" s="108"/>
      <c r="M355" s="108"/>
      <c r="N355" s="110"/>
      <c r="O355" s="242"/>
      <c r="P355" s="242"/>
      <c r="Q355" s="243"/>
      <c r="R355" s="240"/>
      <c r="S355" s="241"/>
      <c r="T355" s="241"/>
      <c r="U355" s="241"/>
    </row>
    <row r="356">
      <c r="A356" s="241"/>
      <c r="B356" s="241"/>
      <c r="C356" s="241"/>
      <c r="D356" s="242"/>
      <c r="E356" s="237"/>
      <c r="F356" s="242"/>
      <c r="G356" s="242"/>
      <c r="H356" s="242"/>
      <c r="I356" s="108"/>
      <c r="J356" s="108"/>
      <c r="K356" s="110"/>
      <c r="L356" s="108"/>
      <c r="M356" s="108"/>
      <c r="N356" s="110"/>
      <c r="O356" s="242"/>
      <c r="P356" s="242"/>
      <c r="Q356" s="243"/>
      <c r="R356" s="240"/>
      <c r="S356" s="241"/>
      <c r="T356" s="241"/>
      <c r="U356" s="241"/>
    </row>
    <row r="357">
      <c r="A357" s="241"/>
      <c r="B357" s="241"/>
      <c r="C357" s="241"/>
      <c r="D357" s="242"/>
      <c r="E357" s="237"/>
      <c r="F357" s="242"/>
      <c r="G357" s="242"/>
      <c r="H357" s="242"/>
      <c r="I357" s="108"/>
      <c r="J357" s="108"/>
      <c r="K357" s="110"/>
      <c r="L357" s="108"/>
      <c r="M357" s="108"/>
      <c r="N357" s="110"/>
      <c r="O357" s="242"/>
      <c r="P357" s="242"/>
      <c r="Q357" s="243"/>
      <c r="R357" s="240"/>
      <c r="S357" s="241"/>
      <c r="T357" s="241"/>
      <c r="U357" s="241"/>
    </row>
    <row r="358">
      <c r="A358" s="241"/>
      <c r="B358" s="241"/>
      <c r="C358" s="241"/>
      <c r="D358" s="242"/>
      <c r="E358" s="237"/>
      <c r="F358" s="242"/>
      <c r="G358" s="242"/>
      <c r="H358" s="242"/>
      <c r="I358" s="108"/>
      <c r="J358" s="108"/>
      <c r="K358" s="110"/>
      <c r="L358" s="108"/>
      <c r="M358" s="108"/>
      <c r="N358" s="110"/>
      <c r="O358" s="242"/>
      <c r="P358" s="242"/>
      <c r="Q358" s="243"/>
      <c r="R358" s="240"/>
      <c r="S358" s="241"/>
      <c r="T358" s="241"/>
      <c r="U358" s="241"/>
    </row>
    <row r="359">
      <c r="A359" s="241"/>
      <c r="B359" s="241"/>
      <c r="C359" s="241"/>
      <c r="D359" s="242"/>
      <c r="E359" s="237"/>
      <c r="F359" s="242"/>
      <c r="G359" s="242"/>
      <c r="H359" s="242"/>
      <c r="I359" s="108"/>
      <c r="J359" s="108"/>
      <c r="K359" s="110"/>
      <c r="L359" s="108"/>
      <c r="M359" s="108"/>
      <c r="N359" s="110"/>
      <c r="O359" s="242"/>
      <c r="P359" s="242"/>
      <c r="Q359" s="243"/>
      <c r="R359" s="240"/>
      <c r="S359" s="241"/>
      <c r="T359" s="241"/>
      <c r="U359" s="241"/>
    </row>
    <row r="360">
      <c r="A360" s="241"/>
      <c r="B360" s="241"/>
      <c r="C360" s="241"/>
      <c r="D360" s="242"/>
      <c r="E360" s="237"/>
      <c r="F360" s="242"/>
      <c r="G360" s="242"/>
      <c r="H360" s="242"/>
      <c r="I360" s="108"/>
      <c r="J360" s="108"/>
      <c r="K360" s="110"/>
      <c r="L360" s="108"/>
      <c r="M360" s="108"/>
      <c r="N360" s="110"/>
      <c r="O360" s="242"/>
      <c r="P360" s="242"/>
      <c r="Q360" s="243"/>
      <c r="R360" s="240"/>
      <c r="S360" s="241"/>
      <c r="T360" s="241"/>
      <c r="U360" s="241"/>
    </row>
    <row r="361">
      <c r="A361" s="241"/>
      <c r="B361" s="241"/>
      <c r="C361" s="241"/>
      <c r="D361" s="242"/>
      <c r="E361" s="237"/>
      <c r="F361" s="242"/>
      <c r="G361" s="242"/>
      <c r="H361" s="242"/>
      <c r="I361" s="108"/>
      <c r="J361" s="108"/>
      <c r="K361" s="110"/>
      <c r="L361" s="108"/>
      <c r="M361" s="108"/>
      <c r="N361" s="110"/>
      <c r="O361" s="242"/>
      <c r="P361" s="242"/>
      <c r="Q361" s="243"/>
      <c r="R361" s="240"/>
      <c r="S361" s="241"/>
      <c r="T361" s="241"/>
      <c r="U361" s="241"/>
    </row>
    <row r="362">
      <c r="A362" s="241"/>
      <c r="B362" s="241"/>
      <c r="C362" s="241"/>
      <c r="D362" s="242"/>
      <c r="E362" s="237"/>
      <c r="F362" s="242"/>
      <c r="G362" s="242"/>
      <c r="H362" s="242"/>
      <c r="I362" s="108"/>
      <c r="J362" s="108"/>
      <c r="K362" s="110"/>
      <c r="L362" s="108"/>
      <c r="M362" s="108"/>
      <c r="N362" s="110"/>
      <c r="O362" s="242"/>
      <c r="P362" s="242"/>
      <c r="Q362" s="243"/>
      <c r="R362" s="240"/>
      <c r="S362" s="241"/>
      <c r="T362" s="241"/>
      <c r="U362" s="241"/>
    </row>
    <row r="363">
      <c r="A363" s="241"/>
      <c r="B363" s="241"/>
      <c r="C363" s="241"/>
      <c r="D363" s="242"/>
      <c r="E363" s="237"/>
      <c r="F363" s="242"/>
      <c r="G363" s="242"/>
      <c r="H363" s="242"/>
      <c r="I363" s="108"/>
      <c r="J363" s="108"/>
      <c r="K363" s="110"/>
      <c r="L363" s="108"/>
      <c r="M363" s="108"/>
      <c r="N363" s="110"/>
      <c r="O363" s="242"/>
      <c r="P363" s="242"/>
      <c r="Q363" s="243"/>
      <c r="R363" s="240"/>
      <c r="S363" s="241"/>
      <c r="T363" s="241"/>
      <c r="U363" s="241"/>
    </row>
    <row r="364">
      <c r="A364" s="241"/>
      <c r="B364" s="241"/>
      <c r="C364" s="241"/>
      <c r="D364" s="242"/>
      <c r="E364" s="237"/>
      <c r="F364" s="242"/>
      <c r="G364" s="242"/>
      <c r="H364" s="242"/>
      <c r="I364" s="108"/>
      <c r="J364" s="108"/>
      <c r="K364" s="110"/>
      <c r="L364" s="108"/>
      <c r="M364" s="108"/>
      <c r="N364" s="110"/>
      <c r="O364" s="242"/>
      <c r="P364" s="242"/>
      <c r="Q364" s="243"/>
      <c r="R364" s="240"/>
      <c r="S364" s="241"/>
      <c r="T364" s="241"/>
      <c r="U364" s="241"/>
    </row>
    <row r="365">
      <c r="A365" s="241"/>
      <c r="B365" s="241"/>
      <c r="C365" s="241"/>
      <c r="D365" s="242"/>
      <c r="E365" s="237"/>
      <c r="F365" s="242"/>
      <c r="G365" s="242"/>
      <c r="H365" s="242"/>
      <c r="I365" s="108"/>
      <c r="J365" s="108"/>
      <c r="K365" s="110"/>
      <c r="L365" s="108"/>
      <c r="M365" s="108"/>
      <c r="N365" s="110"/>
      <c r="O365" s="242"/>
      <c r="P365" s="242"/>
      <c r="Q365" s="243"/>
      <c r="R365" s="240"/>
      <c r="S365" s="241"/>
      <c r="T365" s="241"/>
      <c r="U365" s="241"/>
    </row>
    <row r="366">
      <c r="A366" s="241"/>
      <c r="B366" s="241"/>
      <c r="C366" s="241"/>
      <c r="D366" s="242"/>
      <c r="E366" s="237"/>
      <c r="F366" s="242"/>
      <c r="G366" s="242"/>
      <c r="H366" s="242"/>
      <c r="I366" s="108"/>
      <c r="J366" s="108"/>
      <c r="K366" s="110"/>
      <c r="L366" s="108"/>
      <c r="M366" s="108"/>
      <c r="N366" s="110"/>
      <c r="O366" s="242"/>
      <c r="P366" s="242"/>
      <c r="Q366" s="243"/>
      <c r="R366" s="240"/>
      <c r="S366" s="241"/>
      <c r="T366" s="241"/>
      <c r="U366" s="241"/>
    </row>
    <row r="367">
      <c r="A367" s="241"/>
      <c r="B367" s="241"/>
      <c r="C367" s="241"/>
      <c r="D367" s="242"/>
      <c r="E367" s="237"/>
      <c r="F367" s="242"/>
      <c r="G367" s="242"/>
      <c r="H367" s="242"/>
      <c r="I367" s="108"/>
      <c r="J367" s="108"/>
      <c r="K367" s="110"/>
      <c r="L367" s="108"/>
      <c r="M367" s="108"/>
      <c r="N367" s="110"/>
      <c r="O367" s="242"/>
      <c r="P367" s="242"/>
      <c r="Q367" s="243"/>
      <c r="R367" s="240"/>
      <c r="S367" s="241"/>
      <c r="T367" s="241"/>
      <c r="U367" s="241"/>
    </row>
    <row r="368">
      <c r="A368" s="241"/>
      <c r="B368" s="241"/>
      <c r="C368" s="241"/>
      <c r="D368" s="242"/>
      <c r="E368" s="237"/>
      <c r="F368" s="242"/>
      <c r="G368" s="242"/>
      <c r="H368" s="242"/>
      <c r="I368" s="108"/>
      <c r="J368" s="108"/>
      <c r="K368" s="110"/>
      <c r="L368" s="108"/>
      <c r="M368" s="108"/>
      <c r="N368" s="110"/>
      <c r="O368" s="242"/>
      <c r="P368" s="242"/>
      <c r="Q368" s="243"/>
      <c r="R368" s="240"/>
      <c r="S368" s="241"/>
      <c r="T368" s="241"/>
      <c r="U368" s="241"/>
    </row>
    <row r="369">
      <c r="A369" s="241"/>
      <c r="B369" s="241"/>
      <c r="C369" s="241"/>
      <c r="D369" s="242"/>
      <c r="E369" s="237"/>
      <c r="F369" s="242"/>
      <c r="G369" s="242"/>
      <c r="H369" s="242"/>
      <c r="I369" s="108"/>
      <c r="J369" s="108"/>
      <c r="K369" s="110"/>
      <c r="L369" s="108"/>
      <c r="M369" s="108"/>
      <c r="N369" s="110"/>
      <c r="O369" s="242"/>
      <c r="P369" s="242"/>
      <c r="Q369" s="243"/>
      <c r="R369" s="240"/>
      <c r="S369" s="241"/>
      <c r="T369" s="241"/>
      <c r="U369" s="241"/>
    </row>
    <row r="370">
      <c r="A370" s="241"/>
      <c r="B370" s="241"/>
      <c r="C370" s="241"/>
      <c r="D370" s="242"/>
      <c r="E370" s="237"/>
      <c r="F370" s="242"/>
      <c r="G370" s="242"/>
      <c r="H370" s="242"/>
      <c r="I370" s="108"/>
      <c r="J370" s="108"/>
      <c r="K370" s="110"/>
      <c r="L370" s="108"/>
      <c r="M370" s="108"/>
      <c r="N370" s="110"/>
      <c r="O370" s="242"/>
      <c r="P370" s="242"/>
      <c r="Q370" s="243"/>
      <c r="R370" s="240"/>
      <c r="S370" s="241"/>
      <c r="T370" s="241"/>
      <c r="U370" s="241"/>
    </row>
    <row r="371">
      <c r="A371" s="241"/>
      <c r="B371" s="241"/>
      <c r="C371" s="241"/>
      <c r="D371" s="242"/>
      <c r="E371" s="237"/>
      <c r="F371" s="242"/>
      <c r="G371" s="242"/>
      <c r="H371" s="242"/>
      <c r="I371" s="108"/>
      <c r="J371" s="108"/>
      <c r="K371" s="110"/>
      <c r="L371" s="108"/>
      <c r="M371" s="108"/>
      <c r="N371" s="110"/>
      <c r="O371" s="242"/>
      <c r="P371" s="242"/>
      <c r="Q371" s="243"/>
      <c r="R371" s="240"/>
      <c r="S371" s="241"/>
      <c r="T371" s="241"/>
      <c r="U371" s="241"/>
    </row>
    <row r="372">
      <c r="A372" s="241"/>
      <c r="B372" s="241"/>
      <c r="C372" s="241"/>
      <c r="D372" s="242"/>
      <c r="E372" s="237"/>
      <c r="F372" s="242"/>
      <c r="G372" s="242"/>
      <c r="H372" s="242"/>
      <c r="I372" s="108"/>
      <c r="J372" s="108"/>
      <c r="K372" s="110"/>
      <c r="L372" s="108"/>
      <c r="M372" s="108"/>
      <c r="N372" s="110"/>
      <c r="O372" s="242"/>
      <c r="P372" s="242"/>
      <c r="Q372" s="243"/>
      <c r="R372" s="240"/>
      <c r="S372" s="241"/>
      <c r="T372" s="241"/>
      <c r="U372" s="241"/>
    </row>
    <row r="373">
      <c r="A373" s="241"/>
      <c r="B373" s="241"/>
      <c r="C373" s="241"/>
      <c r="D373" s="242"/>
      <c r="E373" s="237"/>
      <c r="F373" s="242"/>
      <c r="G373" s="242"/>
      <c r="H373" s="242"/>
      <c r="I373" s="108"/>
      <c r="J373" s="108"/>
      <c r="K373" s="110"/>
      <c r="L373" s="108"/>
      <c r="M373" s="108"/>
      <c r="N373" s="110"/>
      <c r="O373" s="242"/>
      <c r="P373" s="242"/>
      <c r="Q373" s="243"/>
      <c r="R373" s="240"/>
      <c r="S373" s="241"/>
      <c r="T373" s="241"/>
      <c r="U373" s="241"/>
    </row>
    <row r="374">
      <c r="A374" s="241"/>
      <c r="B374" s="241"/>
      <c r="C374" s="241"/>
      <c r="D374" s="242"/>
      <c r="E374" s="237"/>
      <c r="F374" s="242"/>
      <c r="G374" s="242"/>
      <c r="H374" s="242"/>
      <c r="I374" s="108"/>
      <c r="J374" s="108"/>
      <c r="K374" s="110"/>
      <c r="L374" s="108"/>
      <c r="M374" s="108"/>
      <c r="N374" s="110"/>
      <c r="O374" s="242"/>
      <c r="P374" s="242"/>
      <c r="Q374" s="243"/>
      <c r="R374" s="240"/>
      <c r="S374" s="241"/>
      <c r="T374" s="241"/>
      <c r="U374" s="241"/>
    </row>
    <row r="375">
      <c r="A375" s="241"/>
      <c r="B375" s="241"/>
      <c r="C375" s="241"/>
      <c r="D375" s="242"/>
      <c r="E375" s="237"/>
      <c r="F375" s="242"/>
      <c r="G375" s="242"/>
      <c r="H375" s="242"/>
      <c r="I375" s="108"/>
      <c r="J375" s="108"/>
      <c r="K375" s="110"/>
      <c r="L375" s="108"/>
      <c r="M375" s="108"/>
      <c r="N375" s="110"/>
      <c r="O375" s="242"/>
      <c r="P375" s="242"/>
      <c r="Q375" s="243"/>
      <c r="R375" s="240"/>
      <c r="S375" s="241"/>
      <c r="T375" s="241"/>
      <c r="U375" s="241"/>
    </row>
    <row r="376">
      <c r="A376" s="241"/>
      <c r="B376" s="241"/>
      <c r="C376" s="241"/>
      <c r="D376" s="242"/>
      <c r="E376" s="237"/>
      <c r="F376" s="242"/>
      <c r="G376" s="242"/>
      <c r="H376" s="242"/>
      <c r="I376" s="108"/>
      <c r="J376" s="108"/>
      <c r="K376" s="110"/>
      <c r="L376" s="108"/>
      <c r="M376" s="108"/>
      <c r="N376" s="110"/>
      <c r="O376" s="242"/>
      <c r="P376" s="242"/>
      <c r="Q376" s="243"/>
      <c r="R376" s="240"/>
      <c r="S376" s="241"/>
      <c r="T376" s="241"/>
      <c r="U376" s="241"/>
    </row>
    <row r="377">
      <c r="A377" s="241"/>
      <c r="B377" s="241"/>
      <c r="C377" s="241"/>
      <c r="D377" s="242"/>
      <c r="E377" s="237"/>
      <c r="F377" s="242"/>
      <c r="G377" s="242"/>
      <c r="H377" s="242"/>
      <c r="I377" s="108"/>
      <c r="J377" s="108"/>
      <c r="K377" s="110"/>
      <c r="L377" s="108"/>
      <c r="M377" s="108"/>
      <c r="N377" s="110"/>
      <c r="O377" s="242"/>
      <c r="P377" s="242"/>
      <c r="Q377" s="243"/>
      <c r="R377" s="240"/>
      <c r="S377" s="241"/>
      <c r="T377" s="241"/>
      <c r="U377" s="241"/>
    </row>
    <row r="378">
      <c r="A378" s="241"/>
      <c r="B378" s="241"/>
      <c r="C378" s="241"/>
      <c r="D378" s="242"/>
      <c r="E378" s="237"/>
      <c r="F378" s="242"/>
      <c r="G378" s="242"/>
      <c r="H378" s="242"/>
      <c r="I378" s="108"/>
      <c r="J378" s="108"/>
      <c r="K378" s="110"/>
      <c r="L378" s="108"/>
      <c r="M378" s="108"/>
      <c r="N378" s="110"/>
      <c r="O378" s="242"/>
      <c r="P378" s="242"/>
      <c r="Q378" s="243"/>
      <c r="R378" s="240"/>
      <c r="S378" s="241"/>
      <c r="T378" s="241"/>
      <c r="U378" s="241"/>
    </row>
    <row r="379">
      <c r="A379" s="241"/>
      <c r="B379" s="241"/>
      <c r="C379" s="241"/>
      <c r="D379" s="242"/>
      <c r="E379" s="237"/>
      <c r="F379" s="242"/>
      <c r="G379" s="242"/>
      <c r="H379" s="242"/>
      <c r="I379" s="108"/>
      <c r="J379" s="108"/>
      <c r="K379" s="110"/>
      <c r="L379" s="108"/>
      <c r="M379" s="108"/>
      <c r="N379" s="110"/>
      <c r="O379" s="242"/>
      <c r="P379" s="242"/>
      <c r="Q379" s="243"/>
      <c r="R379" s="240"/>
      <c r="S379" s="241"/>
      <c r="T379" s="241"/>
      <c r="U379" s="241"/>
    </row>
    <row r="380">
      <c r="A380" s="241"/>
      <c r="B380" s="241"/>
      <c r="C380" s="241"/>
      <c r="D380" s="242"/>
      <c r="E380" s="237"/>
      <c r="F380" s="242"/>
      <c r="G380" s="242"/>
      <c r="H380" s="242"/>
      <c r="I380" s="108"/>
      <c r="J380" s="108"/>
      <c r="K380" s="110"/>
      <c r="L380" s="108"/>
      <c r="M380" s="108"/>
      <c r="N380" s="110"/>
      <c r="O380" s="242"/>
      <c r="P380" s="242"/>
      <c r="Q380" s="243"/>
      <c r="R380" s="240"/>
      <c r="S380" s="241"/>
      <c r="T380" s="241"/>
      <c r="U380" s="241"/>
    </row>
    <row r="381">
      <c r="A381" s="241"/>
      <c r="B381" s="241"/>
      <c r="C381" s="241"/>
      <c r="D381" s="242"/>
      <c r="E381" s="237"/>
      <c r="F381" s="242"/>
      <c r="G381" s="242"/>
      <c r="H381" s="242"/>
      <c r="I381" s="108"/>
      <c r="J381" s="108"/>
      <c r="K381" s="110"/>
      <c r="L381" s="108"/>
      <c r="M381" s="108"/>
      <c r="N381" s="110"/>
      <c r="O381" s="242"/>
      <c r="P381" s="242"/>
      <c r="Q381" s="243"/>
      <c r="R381" s="240"/>
      <c r="S381" s="241"/>
      <c r="T381" s="241"/>
      <c r="U381" s="241"/>
    </row>
    <row r="382">
      <c r="A382" s="241"/>
      <c r="B382" s="241"/>
      <c r="C382" s="241"/>
      <c r="D382" s="242"/>
      <c r="E382" s="237"/>
      <c r="F382" s="242"/>
      <c r="G382" s="242"/>
      <c r="H382" s="242"/>
      <c r="I382" s="108"/>
      <c r="J382" s="108"/>
      <c r="K382" s="110"/>
      <c r="L382" s="108"/>
      <c r="M382" s="108"/>
      <c r="N382" s="110"/>
      <c r="O382" s="242"/>
      <c r="P382" s="242"/>
      <c r="Q382" s="243"/>
      <c r="R382" s="240"/>
      <c r="S382" s="241"/>
      <c r="T382" s="241"/>
      <c r="U382" s="241"/>
    </row>
    <row r="383">
      <c r="A383" s="241"/>
      <c r="B383" s="241"/>
      <c r="C383" s="241"/>
      <c r="D383" s="242"/>
      <c r="E383" s="237"/>
      <c r="F383" s="242"/>
      <c r="G383" s="242"/>
      <c r="H383" s="242"/>
      <c r="I383" s="108"/>
      <c r="J383" s="108"/>
      <c r="K383" s="110"/>
      <c r="L383" s="108"/>
      <c r="M383" s="108"/>
      <c r="N383" s="110"/>
      <c r="O383" s="242"/>
      <c r="P383" s="242"/>
      <c r="Q383" s="243"/>
      <c r="R383" s="240"/>
      <c r="S383" s="241"/>
      <c r="T383" s="241"/>
      <c r="U383" s="241"/>
    </row>
    <row r="384">
      <c r="A384" s="241"/>
      <c r="B384" s="241"/>
      <c r="C384" s="241"/>
      <c r="D384" s="242"/>
      <c r="E384" s="237"/>
      <c r="F384" s="242"/>
      <c r="G384" s="242"/>
      <c r="H384" s="242"/>
      <c r="I384" s="108"/>
      <c r="J384" s="108"/>
      <c r="K384" s="110"/>
      <c r="L384" s="108"/>
      <c r="M384" s="108"/>
      <c r="N384" s="110"/>
      <c r="O384" s="242"/>
      <c r="P384" s="242"/>
      <c r="Q384" s="243"/>
      <c r="R384" s="240"/>
      <c r="S384" s="241"/>
      <c r="T384" s="241"/>
      <c r="U384" s="241"/>
    </row>
    <row r="385">
      <c r="A385" s="241"/>
      <c r="B385" s="241"/>
      <c r="C385" s="241"/>
      <c r="D385" s="242"/>
      <c r="E385" s="237"/>
      <c r="F385" s="242"/>
      <c r="G385" s="242"/>
      <c r="H385" s="242"/>
      <c r="I385" s="108"/>
      <c r="J385" s="108"/>
      <c r="K385" s="110"/>
      <c r="L385" s="108"/>
      <c r="M385" s="108"/>
      <c r="N385" s="110"/>
      <c r="O385" s="242"/>
      <c r="P385" s="242"/>
      <c r="Q385" s="243"/>
      <c r="R385" s="240"/>
      <c r="S385" s="241"/>
      <c r="T385" s="241"/>
      <c r="U385" s="241"/>
    </row>
    <row r="386">
      <c r="A386" s="241"/>
      <c r="B386" s="241"/>
      <c r="C386" s="241"/>
      <c r="D386" s="242"/>
      <c r="E386" s="237"/>
      <c r="F386" s="242"/>
      <c r="G386" s="242"/>
      <c r="H386" s="242"/>
      <c r="I386" s="108"/>
      <c r="J386" s="108"/>
      <c r="K386" s="110"/>
      <c r="L386" s="108"/>
      <c r="M386" s="108"/>
      <c r="N386" s="110"/>
      <c r="O386" s="242"/>
      <c r="P386" s="242"/>
      <c r="Q386" s="243"/>
      <c r="R386" s="240"/>
      <c r="S386" s="241"/>
      <c r="T386" s="241"/>
      <c r="U386" s="241"/>
    </row>
    <row r="387">
      <c r="A387" s="241"/>
      <c r="B387" s="241"/>
      <c r="C387" s="241"/>
      <c r="D387" s="242"/>
      <c r="E387" s="237"/>
      <c r="F387" s="242"/>
      <c r="G387" s="242"/>
      <c r="H387" s="242"/>
      <c r="I387" s="108"/>
      <c r="J387" s="108"/>
      <c r="K387" s="110"/>
      <c r="L387" s="108"/>
      <c r="M387" s="108"/>
      <c r="N387" s="110"/>
      <c r="O387" s="242"/>
      <c r="P387" s="242"/>
      <c r="Q387" s="243"/>
      <c r="R387" s="240"/>
      <c r="S387" s="241"/>
      <c r="T387" s="241"/>
      <c r="U387" s="241"/>
    </row>
    <row r="388">
      <c r="A388" s="241"/>
      <c r="B388" s="241"/>
      <c r="C388" s="241"/>
      <c r="D388" s="242"/>
      <c r="E388" s="237"/>
      <c r="F388" s="242"/>
      <c r="G388" s="242"/>
      <c r="H388" s="242"/>
      <c r="I388" s="108"/>
      <c r="J388" s="108"/>
      <c r="K388" s="110"/>
      <c r="L388" s="108"/>
      <c r="M388" s="108"/>
      <c r="N388" s="110"/>
      <c r="O388" s="242"/>
      <c r="P388" s="242"/>
      <c r="Q388" s="243"/>
      <c r="R388" s="240"/>
      <c r="S388" s="241"/>
      <c r="T388" s="241"/>
      <c r="U388" s="241"/>
    </row>
    <row r="389">
      <c r="A389" s="241"/>
      <c r="B389" s="241"/>
      <c r="C389" s="241"/>
      <c r="D389" s="242"/>
      <c r="E389" s="237"/>
      <c r="F389" s="242"/>
      <c r="G389" s="242"/>
      <c r="H389" s="242"/>
      <c r="I389" s="108"/>
      <c r="J389" s="108"/>
      <c r="K389" s="110"/>
      <c r="L389" s="108"/>
      <c r="M389" s="108"/>
      <c r="N389" s="110"/>
      <c r="O389" s="242"/>
      <c r="P389" s="242"/>
      <c r="Q389" s="243"/>
      <c r="R389" s="240"/>
      <c r="S389" s="241"/>
      <c r="T389" s="241"/>
      <c r="U389" s="241"/>
    </row>
    <row r="390">
      <c r="A390" s="241"/>
      <c r="B390" s="241"/>
      <c r="C390" s="241"/>
      <c r="D390" s="242"/>
      <c r="E390" s="237"/>
      <c r="F390" s="242"/>
      <c r="G390" s="242"/>
      <c r="H390" s="242"/>
      <c r="I390" s="108"/>
      <c r="J390" s="108"/>
      <c r="K390" s="110"/>
      <c r="L390" s="108"/>
      <c r="M390" s="108"/>
      <c r="N390" s="110"/>
      <c r="O390" s="242"/>
      <c r="P390" s="242"/>
      <c r="Q390" s="243"/>
      <c r="R390" s="240"/>
      <c r="S390" s="241"/>
      <c r="T390" s="241"/>
      <c r="U390" s="241"/>
    </row>
    <row r="391">
      <c r="A391" s="241"/>
      <c r="B391" s="241"/>
      <c r="C391" s="241"/>
      <c r="D391" s="242"/>
      <c r="E391" s="237"/>
      <c r="F391" s="242"/>
      <c r="G391" s="242"/>
      <c r="H391" s="242"/>
      <c r="I391" s="108"/>
      <c r="J391" s="108"/>
      <c r="K391" s="110"/>
      <c r="L391" s="108"/>
      <c r="M391" s="108"/>
      <c r="N391" s="110"/>
      <c r="O391" s="242"/>
      <c r="P391" s="242"/>
      <c r="Q391" s="243"/>
      <c r="R391" s="240"/>
      <c r="S391" s="241"/>
      <c r="T391" s="241"/>
      <c r="U391" s="241"/>
    </row>
    <row r="392">
      <c r="A392" s="241"/>
      <c r="B392" s="241"/>
      <c r="C392" s="241"/>
      <c r="D392" s="242"/>
      <c r="E392" s="237"/>
      <c r="F392" s="242"/>
      <c r="G392" s="242"/>
      <c r="H392" s="242"/>
      <c r="I392" s="108"/>
      <c r="J392" s="108"/>
      <c r="K392" s="110"/>
      <c r="L392" s="108"/>
      <c r="M392" s="108"/>
      <c r="N392" s="110"/>
      <c r="O392" s="242"/>
      <c r="P392" s="242"/>
      <c r="Q392" s="243"/>
      <c r="R392" s="240"/>
      <c r="S392" s="241"/>
      <c r="T392" s="241"/>
      <c r="U392" s="241"/>
    </row>
    <row r="393">
      <c r="A393" s="241"/>
      <c r="B393" s="241"/>
      <c r="C393" s="241"/>
      <c r="D393" s="242"/>
      <c r="E393" s="237"/>
      <c r="F393" s="242"/>
      <c r="G393" s="242"/>
      <c r="H393" s="242"/>
      <c r="I393" s="108"/>
      <c r="J393" s="108"/>
      <c r="K393" s="110"/>
      <c r="L393" s="108"/>
      <c r="M393" s="108"/>
      <c r="N393" s="110"/>
      <c r="O393" s="242"/>
      <c r="P393" s="242"/>
      <c r="Q393" s="243"/>
      <c r="R393" s="240"/>
      <c r="S393" s="241"/>
      <c r="T393" s="241"/>
      <c r="U393" s="241"/>
    </row>
    <row r="394">
      <c r="A394" s="241"/>
      <c r="B394" s="241"/>
      <c r="C394" s="241"/>
      <c r="D394" s="242"/>
      <c r="E394" s="237"/>
      <c r="F394" s="242"/>
      <c r="G394" s="242"/>
      <c r="H394" s="242"/>
      <c r="I394" s="108"/>
      <c r="J394" s="108"/>
      <c r="K394" s="110"/>
      <c r="L394" s="108"/>
      <c r="M394" s="108"/>
      <c r="N394" s="110"/>
      <c r="O394" s="242"/>
      <c r="P394" s="242"/>
      <c r="Q394" s="243"/>
      <c r="R394" s="240"/>
      <c r="S394" s="241"/>
      <c r="T394" s="241"/>
      <c r="U394" s="241"/>
    </row>
    <row r="395">
      <c r="A395" s="241"/>
      <c r="B395" s="241"/>
      <c r="C395" s="241"/>
      <c r="D395" s="242"/>
      <c r="E395" s="237"/>
      <c r="F395" s="242"/>
      <c r="G395" s="242"/>
      <c r="H395" s="242"/>
      <c r="I395" s="108"/>
      <c r="J395" s="108"/>
      <c r="K395" s="110"/>
      <c r="L395" s="108"/>
      <c r="M395" s="108"/>
      <c r="N395" s="110"/>
      <c r="O395" s="242"/>
      <c r="P395" s="242"/>
      <c r="Q395" s="243"/>
      <c r="R395" s="240"/>
      <c r="S395" s="241"/>
      <c r="T395" s="241"/>
      <c r="U395" s="241"/>
    </row>
    <row r="396">
      <c r="A396" s="241"/>
      <c r="B396" s="241"/>
      <c r="C396" s="241"/>
      <c r="D396" s="242"/>
      <c r="E396" s="237"/>
      <c r="F396" s="242"/>
      <c r="G396" s="242"/>
      <c r="H396" s="242"/>
      <c r="I396" s="108"/>
      <c r="J396" s="108"/>
      <c r="K396" s="110"/>
      <c r="L396" s="108"/>
      <c r="M396" s="108"/>
      <c r="N396" s="110"/>
      <c r="O396" s="242"/>
      <c r="P396" s="242"/>
      <c r="Q396" s="243"/>
      <c r="R396" s="240"/>
      <c r="S396" s="241"/>
      <c r="T396" s="241"/>
      <c r="U396" s="241"/>
    </row>
    <row r="397">
      <c r="A397" s="241"/>
      <c r="B397" s="241"/>
      <c r="C397" s="241"/>
      <c r="D397" s="242"/>
      <c r="E397" s="237"/>
      <c r="F397" s="242"/>
      <c r="G397" s="242"/>
      <c r="H397" s="242"/>
      <c r="I397" s="108"/>
      <c r="J397" s="108"/>
      <c r="K397" s="110"/>
      <c r="L397" s="108"/>
      <c r="M397" s="108"/>
      <c r="N397" s="110"/>
      <c r="O397" s="242"/>
      <c r="P397" s="242"/>
      <c r="Q397" s="243"/>
      <c r="R397" s="240"/>
      <c r="S397" s="241"/>
      <c r="T397" s="241"/>
      <c r="U397" s="241"/>
    </row>
    <row r="398">
      <c r="A398" s="241"/>
      <c r="B398" s="241"/>
      <c r="C398" s="241"/>
      <c r="D398" s="242"/>
      <c r="E398" s="237"/>
      <c r="F398" s="242"/>
      <c r="G398" s="242"/>
      <c r="H398" s="242"/>
      <c r="I398" s="108"/>
      <c r="J398" s="108"/>
      <c r="K398" s="110"/>
      <c r="L398" s="108"/>
      <c r="M398" s="108"/>
      <c r="N398" s="110"/>
      <c r="O398" s="242"/>
      <c r="P398" s="242"/>
      <c r="Q398" s="243"/>
      <c r="R398" s="240"/>
      <c r="S398" s="241"/>
      <c r="T398" s="241"/>
      <c r="U398" s="241"/>
    </row>
    <row r="399">
      <c r="A399" s="241"/>
      <c r="B399" s="241"/>
      <c r="C399" s="241"/>
      <c r="D399" s="242"/>
      <c r="E399" s="237"/>
      <c r="F399" s="242"/>
      <c r="G399" s="242"/>
      <c r="H399" s="242"/>
      <c r="I399" s="108"/>
      <c r="J399" s="108"/>
      <c r="K399" s="110"/>
      <c r="L399" s="108"/>
      <c r="M399" s="108"/>
      <c r="N399" s="110"/>
      <c r="O399" s="242"/>
      <c r="P399" s="242"/>
      <c r="Q399" s="243"/>
      <c r="R399" s="240"/>
      <c r="S399" s="241"/>
      <c r="T399" s="241"/>
      <c r="U399" s="241"/>
    </row>
    <row r="400">
      <c r="A400" s="241"/>
      <c r="B400" s="241"/>
      <c r="C400" s="241"/>
      <c r="D400" s="242"/>
      <c r="E400" s="237"/>
      <c r="F400" s="242"/>
      <c r="G400" s="242"/>
      <c r="H400" s="242"/>
      <c r="I400" s="108"/>
      <c r="J400" s="108"/>
      <c r="K400" s="110"/>
      <c r="L400" s="108"/>
      <c r="M400" s="108"/>
      <c r="N400" s="110"/>
      <c r="O400" s="242"/>
      <c r="P400" s="242"/>
      <c r="Q400" s="243"/>
      <c r="R400" s="240"/>
      <c r="S400" s="241"/>
      <c r="T400" s="241"/>
      <c r="U400" s="241"/>
    </row>
    <row r="401">
      <c r="A401" s="241"/>
      <c r="B401" s="241"/>
      <c r="C401" s="241"/>
      <c r="D401" s="242"/>
      <c r="E401" s="237"/>
      <c r="F401" s="242"/>
      <c r="G401" s="242"/>
      <c r="H401" s="242"/>
      <c r="I401" s="108"/>
      <c r="J401" s="108"/>
      <c r="K401" s="110"/>
      <c r="L401" s="108"/>
      <c r="M401" s="108"/>
      <c r="N401" s="110"/>
      <c r="O401" s="242"/>
      <c r="P401" s="242"/>
      <c r="Q401" s="243"/>
      <c r="R401" s="240"/>
      <c r="S401" s="241"/>
      <c r="T401" s="241"/>
      <c r="U401" s="241"/>
    </row>
    <row r="402">
      <c r="A402" s="241"/>
      <c r="B402" s="241"/>
      <c r="C402" s="241"/>
      <c r="D402" s="242"/>
      <c r="E402" s="237"/>
      <c r="F402" s="242"/>
      <c r="G402" s="242"/>
      <c r="H402" s="242"/>
      <c r="I402" s="108"/>
      <c r="J402" s="108"/>
      <c r="K402" s="110"/>
      <c r="L402" s="108"/>
      <c r="M402" s="108"/>
      <c r="N402" s="110"/>
      <c r="O402" s="242"/>
      <c r="P402" s="242"/>
      <c r="Q402" s="243"/>
      <c r="R402" s="240"/>
      <c r="S402" s="241"/>
      <c r="T402" s="241"/>
      <c r="U402" s="241"/>
    </row>
    <row r="403">
      <c r="A403" s="241"/>
      <c r="B403" s="241"/>
      <c r="C403" s="241"/>
      <c r="D403" s="242"/>
      <c r="E403" s="237"/>
      <c r="F403" s="242"/>
      <c r="G403" s="242"/>
      <c r="H403" s="242"/>
      <c r="I403" s="108"/>
      <c r="J403" s="108"/>
      <c r="K403" s="110"/>
      <c r="L403" s="108"/>
      <c r="M403" s="108"/>
      <c r="N403" s="110"/>
      <c r="O403" s="242"/>
      <c r="P403" s="242"/>
      <c r="Q403" s="243"/>
      <c r="R403" s="240"/>
      <c r="S403" s="241"/>
      <c r="T403" s="241"/>
      <c r="U403" s="241"/>
    </row>
    <row r="404">
      <c r="A404" s="241"/>
      <c r="B404" s="241"/>
      <c r="C404" s="241"/>
      <c r="D404" s="242"/>
      <c r="E404" s="237"/>
      <c r="F404" s="242"/>
      <c r="G404" s="242"/>
      <c r="H404" s="242"/>
      <c r="I404" s="108"/>
      <c r="J404" s="108"/>
      <c r="K404" s="110"/>
      <c r="L404" s="108"/>
      <c r="M404" s="108"/>
      <c r="N404" s="110"/>
      <c r="O404" s="242"/>
      <c r="P404" s="242"/>
      <c r="Q404" s="243"/>
      <c r="R404" s="240"/>
      <c r="S404" s="241"/>
      <c r="T404" s="241"/>
      <c r="U404" s="241"/>
    </row>
    <row r="405">
      <c r="A405" s="241"/>
      <c r="B405" s="241"/>
      <c r="C405" s="241"/>
      <c r="D405" s="242"/>
      <c r="E405" s="237"/>
      <c r="F405" s="242"/>
      <c r="G405" s="242"/>
      <c r="H405" s="242"/>
      <c r="I405" s="108"/>
      <c r="J405" s="108"/>
      <c r="K405" s="110"/>
      <c r="L405" s="108"/>
      <c r="M405" s="108"/>
      <c r="N405" s="110"/>
      <c r="O405" s="242"/>
      <c r="P405" s="242"/>
      <c r="Q405" s="243"/>
      <c r="R405" s="240"/>
      <c r="S405" s="241"/>
      <c r="T405" s="241"/>
      <c r="U405" s="241"/>
    </row>
    <row r="406">
      <c r="A406" s="241"/>
      <c r="B406" s="241"/>
      <c r="C406" s="241"/>
      <c r="D406" s="242"/>
      <c r="E406" s="237"/>
      <c r="F406" s="242"/>
      <c r="G406" s="242"/>
      <c r="H406" s="242"/>
      <c r="I406" s="108"/>
      <c r="J406" s="108"/>
      <c r="K406" s="110"/>
      <c r="L406" s="108"/>
      <c r="M406" s="108"/>
      <c r="N406" s="110"/>
      <c r="O406" s="242"/>
      <c r="P406" s="242"/>
      <c r="Q406" s="243"/>
      <c r="R406" s="240"/>
      <c r="S406" s="241"/>
      <c r="T406" s="241"/>
      <c r="U406" s="241"/>
    </row>
    <row r="407">
      <c r="A407" s="241"/>
      <c r="B407" s="241"/>
      <c r="C407" s="241"/>
      <c r="D407" s="242"/>
      <c r="E407" s="237"/>
      <c r="F407" s="242"/>
      <c r="G407" s="242"/>
      <c r="H407" s="242"/>
      <c r="I407" s="108"/>
      <c r="J407" s="108"/>
      <c r="K407" s="110"/>
      <c r="L407" s="108"/>
      <c r="M407" s="108"/>
      <c r="N407" s="110"/>
      <c r="O407" s="242"/>
      <c r="P407" s="242"/>
      <c r="Q407" s="243"/>
      <c r="R407" s="240"/>
      <c r="S407" s="241"/>
      <c r="T407" s="241"/>
      <c r="U407" s="241"/>
    </row>
    <row r="408">
      <c r="A408" s="241"/>
      <c r="B408" s="241"/>
      <c r="C408" s="241"/>
      <c r="D408" s="242"/>
      <c r="E408" s="237"/>
      <c r="F408" s="242"/>
      <c r="G408" s="242"/>
      <c r="H408" s="242"/>
      <c r="I408" s="108"/>
      <c r="J408" s="108"/>
      <c r="K408" s="110"/>
      <c r="L408" s="108"/>
      <c r="M408" s="108"/>
      <c r="N408" s="110"/>
      <c r="O408" s="242"/>
      <c r="P408" s="242"/>
      <c r="Q408" s="243"/>
      <c r="R408" s="240"/>
      <c r="S408" s="241"/>
      <c r="T408" s="241"/>
      <c r="U408" s="241"/>
    </row>
    <row r="409">
      <c r="A409" s="241"/>
      <c r="B409" s="241"/>
      <c r="C409" s="241"/>
      <c r="D409" s="242"/>
      <c r="E409" s="237"/>
      <c r="F409" s="242"/>
      <c r="G409" s="242"/>
      <c r="H409" s="242"/>
      <c r="I409" s="108"/>
      <c r="J409" s="108"/>
      <c r="K409" s="110"/>
      <c r="L409" s="108"/>
      <c r="M409" s="108"/>
      <c r="N409" s="110"/>
      <c r="O409" s="242"/>
      <c r="P409" s="242"/>
      <c r="Q409" s="243"/>
      <c r="R409" s="240"/>
      <c r="S409" s="241"/>
      <c r="T409" s="241"/>
      <c r="U409" s="241"/>
    </row>
    <row r="410">
      <c r="A410" s="241"/>
      <c r="B410" s="241"/>
      <c r="C410" s="241"/>
      <c r="D410" s="242"/>
      <c r="E410" s="237"/>
      <c r="F410" s="242"/>
      <c r="G410" s="242"/>
      <c r="H410" s="242"/>
      <c r="I410" s="108"/>
      <c r="J410" s="108"/>
      <c r="K410" s="110"/>
      <c r="L410" s="108"/>
      <c r="M410" s="108"/>
      <c r="N410" s="110"/>
      <c r="O410" s="242"/>
      <c r="P410" s="242"/>
      <c r="Q410" s="243"/>
      <c r="R410" s="240"/>
      <c r="S410" s="241"/>
      <c r="T410" s="241"/>
      <c r="U410" s="241"/>
    </row>
    <row r="411">
      <c r="A411" s="241"/>
      <c r="B411" s="241"/>
      <c r="C411" s="241"/>
      <c r="D411" s="242"/>
      <c r="E411" s="237"/>
      <c r="F411" s="242"/>
      <c r="G411" s="242"/>
      <c r="H411" s="242"/>
      <c r="I411" s="108"/>
      <c r="J411" s="108"/>
      <c r="K411" s="110"/>
      <c r="L411" s="108"/>
      <c r="M411" s="108"/>
      <c r="N411" s="110"/>
      <c r="O411" s="242"/>
      <c r="P411" s="242"/>
      <c r="Q411" s="243"/>
      <c r="R411" s="240"/>
      <c r="S411" s="241"/>
      <c r="T411" s="241"/>
      <c r="U411" s="241"/>
    </row>
    <row r="412">
      <c r="A412" s="241"/>
      <c r="B412" s="241"/>
      <c r="C412" s="241"/>
      <c r="D412" s="242"/>
      <c r="E412" s="237"/>
      <c r="F412" s="242"/>
      <c r="G412" s="242"/>
      <c r="H412" s="242"/>
      <c r="I412" s="108"/>
      <c r="J412" s="108"/>
      <c r="K412" s="110"/>
      <c r="L412" s="108"/>
      <c r="M412" s="108"/>
      <c r="N412" s="110"/>
      <c r="O412" s="242"/>
      <c r="P412" s="242"/>
      <c r="Q412" s="243"/>
      <c r="R412" s="240"/>
      <c r="S412" s="241"/>
      <c r="T412" s="241"/>
      <c r="U412" s="241"/>
    </row>
    <row r="413">
      <c r="A413" s="241"/>
      <c r="B413" s="241"/>
      <c r="C413" s="241"/>
      <c r="D413" s="242"/>
      <c r="E413" s="237"/>
      <c r="F413" s="242"/>
      <c r="G413" s="242"/>
      <c r="H413" s="242"/>
      <c r="I413" s="108"/>
      <c r="J413" s="108"/>
      <c r="K413" s="110"/>
      <c r="L413" s="108"/>
      <c r="M413" s="108"/>
      <c r="N413" s="110"/>
      <c r="O413" s="242"/>
      <c r="P413" s="242"/>
      <c r="Q413" s="243"/>
      <c r="R413" s="240"/>
      <c r="S413" s="241"/>
      <c r="T413" s="241"/>
      <c r="U413" s="241"/>
    </row>
    <row r="414">
      <c r="A414" s="241"/>
      <c r="B414" s="241"/>
      <c r="C414" s="241"/>
      <c r="D414" s="242"/>
      <c r="E414" s="237"/>
      <c r="F414" s="242"/>
      <c r="G414" s="242"/>
      <c r="H414" s="242"/>
      <c r="I414" s="108"/>
      <c r="J414" s="108"/>
      <c r="K414" s="110"/>
      <c r="L414" s="108"/>
      <c r="M414" s="108"/>
      <c r="N414" s="110"/>
      <c r="O414" s="242"/>
      <c r="P414" s="242"/>
      <c r="Q414" s="243"/>
      <c r="R414" s="240"/>
      <c r="S414" s="241"/>
      <c r="T414" s="241"/>
      <c r="U414" s="241"/>
    </row>
    <row r="415">
      <c r="A415" s="241"/>
      <c r="B415" s="241"/>
      <c r="C415" s="241"/>
      <c r="D415" s="242"/>
      <c r="E415" s="237"/>
      <c r="F415" s="242"/>
      <c r="G415" s="242"/>
      <c r="H415" s="242"/>
      <c r="I415" s="108"/>
      <c r="J415" s="108"/>
      <c r="K415" s="110"/>
      <c r="L415" s="108"/>
      <c r="M415" s="108"/>
      <c r="N415" s="110"/>
      <c r="O415" s="242"/>
      <c r="P415" s="242"/>
      <c r="Q415" s="243"/>
      <c r="R415" s="240"/>
      <c r="S415" s="241"/>
      <c r="T415" s="241"/>
      <c r="U415" s="241"/>
    </row>
    <row r="416">
      <c r="A416" s="241"/>
      <c r="B416" s="241"/>
      <c r="C416" s="241"/>
      <c r="D416" s="242"/>
      <c r="E416" s="237"/>
      <c r="F416" s="242"/>
      <c r="G416" s="242"/>
      <c r="H416" s="242"/>
      <c r="I416" s="108"/>
      <c r="J416" s="108"/>
      <c r="K416" s="110"/>
      <c r="L416" s="108"/>
      <c r="M416" s="108"/>
      <c r="N416" s="110"/>
      <c r="O416" s="242"/>
      <c r="P416" s="242"/>
      <c r="Q416" s="243"/>
      <c r="R416" s="240"/>
      <c r="S416" s="241"/>
      <c r="T416" s="241"/>
      <c r="U416" s="241"/>
    </row>
    <row r="417">
      <c r="A417" s="241"/>
      <c r="B417" s="241"/>
      <c r="C417" s="241"/>
      <c r="D417" s="242"/>
      <c r="E417" s="237"/>
      <c r="F417" s="242"/>
      <c r="G417" s="242"/>
      <c r="H417" s="242"/>
      <c r="I417" s="108"/>
      <c r="J417" s="108"/>
      <c r="K417" s="110"/>
      <c r="L417" s="108"/>
      <c r="M417" s="108"/>
      <c r="N417" s="110"/>
      <c r="O417" s="242"/>
      <c r="P417" s="242"/>
      <c r="Q417" s="243"/>
      <c r="R417" s="240"/>
      <c r="S417" s="241"/>
      <c r="T417" s="241"/>
      <c r="U417" s="241"/>
    </row>
    <row r="418">
      <c r="A418" s="241"/>
      <c r="B418" s="241"/>
      <c r="C418" s="241"/>
      <c r="D418" s="242"/>
      <c r="E418" s="237"/>
      <c r="F418" s="242"/>
      <c r="G418" s="242"/>
      <c r="H418" s="242"/>
      <c r="I418" s="108"/>
      <c r="J418" s="108"/>
      <c r="K418" s="110"/>
      <c r="L418" s="108"/>
      <c r="M418" s="108"/>
      <c r="N418" s="110"/>
      <c r="O418" s="242"/>
      <c r="P418" s="242"/>
      <c r="Q418" s="243"/>
      <c r="R418" s="240"/>
      <c r="S418" s="241"/>
      <c r="T418" s="241"/>
      <c r="U418" s="241"/>
    </row>
    <row r="419">
      <c r="A419" s="241"/>
      <c r="B419" s="241"/>
      <c r="C419" s="241"/>
      <c r="D419" s="242"/>
      <c r="E419" s="237"/>
      <c r="F419" s="242"/>
      <c r="G419" s="242"/>
      <c r="H419" s="242"/>
      <c r="I419" s="108"/>
      <c r="J419" s="108"/>
      <c r="K419" s="110"/>
      <c r="L419" s="108"/>
      <c r="M419" s="108"/>
      <c r="N419" s="110"/>
      <c r="O419" s="242"/>
      <c r="P419" s="242"/>
      <c r="Q419" s="243"/>
      <c r="R419" s="240"/>
      <c r="S419" s="241"/>
      <c r="T419" s="241"/>
      <c r="U419" s="241"/>
    </row>
    <row r="420">
      <c r="A420" s="241"/>
      <c r="B420" s="241"/>
      <c r="C420" s="241"/>
      <c r="D420" s="242"/>
      <c r="E420" s="237"/>
      <c r="F420" s="242"/>
      <c r="G420" s="242"/>
      <c r="H420" s="242"/>
      <c r="I420" s="108"/>
      <c r="J420" s="108"/>
      <c r="K420" s="110"/>
      <c r="L420" s="108"/>
      <c r="M420" s="108"/>
      <c r="N420" s="110"/>
      <c r="O420" s="242"/>
      <c r="P420" s="242"/>
      <c r="Q420" s="243"/>
      <c r="R420" s="240"/>
      <c r="S420" s="241"/>
      <c r="T420" s="241"/>
      <c r="U420" s="241"/>
    </row>
    <row r="421">
      <c r="A421" s="241"/>
      <c r="B421" s="241"/>
      <c r="C421" s="241"/>
      <c r="D421" s="242"/>
      <c r="E421" s="237"/>
      <c r="F421" s="242"/>
      <c r="G421" s="242"/>
      <c r="H421" s="242"/>
      <c r="I421" s="108"/>
      <c r="J421" s="108"/>
      <c r="K421" s="110"/>
      <c r="L421" s="108"/>
      <c r="M421" s="108"/>
      <c r="N421" s="110"/>
      <c r="O421" s="242"/>
      <c r="P421" s="242"/>
      <c r="Q421" s="243"/>
      <c r="R421" s="240"/>
      <c r="S421" s="241"/>
      <c r="T421" s="241"/>
      <c r="U421" s="241"/>
    </row>
    <row r="422">
      <c r="A422" s="241"/>
      <c r="B422" s="241"/>
      <c r="C422" s="241"/>
      <c r="D422" s="242"/>
      <c r="E422" s="237"/>
      <c r="F422" s="242"/>
      <c r="G422" s="242"/>
      <c r="H422" s="242"/>
      <c r="I422" s="108"/>
      <c r="J422" s="108"/>
      <c r="K422" s="110"/>
      <c r="L422" s="108"/>
      <c r="M422" s="108"/>
      <c r="N422" s="110"/>
      <c r="O422" s="242"/>
      <c r="P422" s="242"/>
      <c r="Q422" s="243"/>
      <c r="R422" s="240"/>
      <c r="S422" s="241"/>
      <c r="T422" s="241"/>
      <c r="U422" s="241"/>
    </row>
    <row r="423">
      <c r="A423" s="241"/>
      <c r="B423" s="241"/>
      <c r="C423" s="241"/>
      <c r="D423" s="242"/>
      <c r="E423" s="237"/>
      <c r="F423" s="242"/>
      <c r="G423" s="242"/>
      <c r="H423" s="242"/>
      <c r="I423" s="108"/>
      <c r="J423" s="108"/>
      <c r="K423" s="110"/>
      <c r="L423" s="108"/>
      <c r="M423" s="108"/>
      <c r="N423" s="110"/>
      <c r="O423" s="242"/>
      <c r="P423" s="242"/>
      <c r="Q423" s="243"/>
      <c r="R423" s="240"/>
      <c r="S423" s="241"/>
      <c r="T423" s="241"/>
      <c r="U423" s="241"/>
    </row>
    <row r="424">
      <c r="A424" s="241"/>
      <c r="B424" s="241"/>
      <c r="C424" s="241"/>
      <c r="D424" s="242"/>
      <c r="E424" s="237"/>
      <c r="F424" s="242"/>
      <c r="G424" s="242"/>
      <c r="H424" s="242"/>
      <c r="I424" s="108"/>
      <c r="J424" s="108"/>
      <c r="K424" s="110"/>
      <c r="L424" s="108"/>
      <c r="M424" s="108"/>
      <c r="N424" s="110"/>
      <c r="O424" s="242"/>
      <c r="P424" s="242"/>
      <c r="Q424" s="243"/>
      <c r="R424" s="240"/>
      <c r="S424" s="241"/>
      <c r="T424" s="241"/>
      <c r="U424" s="241"/>
    </row>
    <row r="425">
      <c r="A425" s="241"/>
      <c r="B425" s="241"/>
      <c r="C425" s="241"/>
      <c r="D425" s="242"/>
      <c r="E425" s="237"/>
      <c r="F425" s="242"/>
      <c r="G425" s="242"/>
      <c r="H425" s="242"/>
      <c r="I425" s="108"/>
      <c r="J425" s="108"/>
      <c r="K425" s="110"/>
      <c r="L425" s="108"/>
      <c r="M425" s="108"/>
      <c r="N425" s="110"/>
      <c r="O425" s="242"/>
      <c r="P425" s="242"/>
      <c r="Q425" s="243"/>
      <c r="R425" s="240"/>
      <c r="S425" s="241"/>
      <c r="T425" s="241"/>
      <c r="U425" s="241"/>
    </row>
    <row r="426">
      <c r="A426" s="241"/>
      <c r="B426" s="241"/>
      <c r="C426" s="241"/>
      <c r="D426" s="242"/>
      <c r="E426" s="237"/>
      <c r="F426" s="242"/>
      <c r="G426" s="242"/>
      <c r="H426" s="242"/>
      <c r="I426" s="108"/>
      <c r="J426" s="108"/>
      <c r="K426" s="110"/>
      <c r="L426" s="108"/>
      <c r="M426" s="108"/>
      <c r="N426" s="110"/>
      <c r="O426" s="242"/>
      <c r="P426" s="242"/>
      <c r="Q426" s="243"/>
      <c r="R426" s="240"/>
      <c r="S426" s="241"/>
      <c r="T426" s="241"/>
      <c r="U426" s="241"/>
    </row>
    <row r="427">
      <c r="A427" s="241"/>
      <c r="B427" s="241"/>
      <c r="C427" s="241"/>
      <c r="D427" s="242"/>
      <c r="E427" s="237"/>
      <c r="F427" s="242"/>
      <c r="G427" s="242"/>
      <c r="H427" s="242"/>
      <c r="I427" s="108"/>
      <c r="J427" s="108"/>
      <c r="K427" s="110"/>
      <c r="L427" s="108"/>
      <c r="M427" s="108"/>
      <c r="N427" s="110"/>
      <c r="O427" s="242"/>
      <c r="P427" s="242"/>
      <c r="Q427" s="243"/>
      <c r="R427" s="240"/>
      <c r="S427" s="241"/>
      <c r="T427" s="241"/>
      <c r="U427" s="241"/>
    </row>
    <row r="428">
      <c r="A428" s="241"/>
      <c r="B428" s="241"/>
      <c r="C428" s="241"/>
      <c r="D428" s="242"/>
      <c r="E428" s="237"/>
      <c r="F428" s="242"/>
      <c r="G428" s="242"/>
      <c r="H428" s="242"/>
      <c r="I428" s="108"/>
      <c r="J428" s="108"/>
      <c r="K428" s="110"/>
      <c r="L428" s="108"/>
      <c r="M428" s="108"/>
      <c r="N428" s="110"/>
      <c r="O428" s="242"/>
      <c r="P428" s="242"/>
      <c r="Q428" s="243"/>
      <c r="R428" s="240"/>
      <c r="S428" s="241"/>
      <c r="T428" s="241"/>
      <c r="U428" s="241"/>
    </row>
    <row r="429">
      <c r="A429" s="241"/>
      <c r="B429" s="241"/>
      <c r="C429" s="241"/>
      <c r="D429" s="242"/>
      <c r="E429" s="237"/>
      <c r="F429" s="242"/>
      <c r="G429" s="242"/>
      <c r="H429" s="242"/>
      <c r="I429" s="108"/>
      <c r="J429" s="108"/>
      <c r="K429" s="110"/>
      <c r="L429" s="108"/>
      <c r="M429" s="108"/>
      <c r="N429" s="110"/>
      <c r="O429" s="242"/>
      <c r="P429" s="242"/>
      <c r="Q429" s="243"/>
      <c r="R429" s="240"/>
      <c r="S429" s="241"/>
      <c r="T429" s="241"/>
      <c r="U429" s="241"/>
    </row>
    <row r="430">
      <c r="A430" s="241"/>
      <c r="B430" s="241"/>
      <c r="C430" s="241"/>
      <c r="D430" s="242"/>
      <c r="E430" s="237"/>
      <c r="F430" s="242"/>
      <c r="G430" s="242"/>
      <c r="H430" s="242"/>
      <c r="I430" s="108"/>
      <c r="J430" s="108"/>
      <c r="K430" s="110"/>
      <c r="L430" s="108"/>
      <c r="M430" s="108"/>
      <c r="N430" s="110"/>
      <c r="O430" s="242"/>
      <c r="P430" s="242"/>
      <c r="Q430" s="243"/>
      <c r="R430" s="240"/>
      <c r="S430" s="241"/>
      <c r="T430" s="241"/>
      <c r="U430" s="241"/>
    </row>
    <row r="431">
      <c r="A431" s="241"/>
      <c r="B431" s="241"/>
      <c r="C431" s="241"/>
      <c r="D431" s="242"/>
      <c r="E431" s="237"/>
      <c r="F431" s="242"/>
      <c r="G431" s="242"/>
      <c r="H431" s="242"/>
      <c r="I431" s="108"/>
      <c r="J431" s="108"/>
      <c r="K431" s="110"/>
      <c r="L431" s="108"/>
      <c r="M431" s="108"/>
      <c r="N431" s="110"/>
      <c r="O431" s="242"/>
      <c r="P431" s="242"/>
      <c r="Q431" s="243"/>
      <c r="R431" s="240"/>
      <c r="S431" s="241"/>
      <c r="T431" s="241"/>
      <c r="U431" s="241"/>
    </row>
    <row r="432">
      <c r="A432" s="241"/>
      <c r="B432" s="241"/>
      <c r="C432" s="241"/>
      <c r="D432" s="242"/>
      <c r="E432" s="237"/>
      <c r="F432" s="242"/>
      <c r="G432" s="242"/>
      <c r="H432" s="242"/>
      <c r="I432" s="108"/>
      <c r="J432" s="108"/>
      <c r="K432" s="110"/>
      <c r="L432" s="108"/>
      <c r="M432" s="108"/>
      <c r="N432" s="110"/>
      <c r="O432" s="242"/>
      <c r="P432" s="242"/>
      <c r="Q432" s="243"/>
      <c r="R432" s="240"/>
      <c r="S432" s="241"/>
      <c r="T432" s="241"/>
      <c r="U432" s="241"/>
    </row>
    <row r="433">
      <c r="A433" s="241"/>
      <c r="B433" s="241"/>
      <c r="C433" s="241"/>
      <c r="D433" s="242"/>
      <c r="E433" s="237"/>
      <c r="F433" s="242"/>
      <c r="G433" s="242"/>
      <c r="H433" s="242"/>
      <c r="I433" s="108"/>
      <c r="J433" s="108"/>
      <c r="K433" s="110"/>
      <c r="L433" s="108"/>
      <c r="M433" s="108"/>
      <c r="N433" s="110"/>
      <c r="O433" s="242"/>
      <c r="P433" s="242"/>
      <c r="Q433" s="243"/>
      <c r="R433" s="240"/>
      <c r="S433" s="241"/>
      <c r="T433" s="241"/>
      <c r="U433" s="241"/>
    </row>
    <row r="434">
      <c r="A434" s="241"/>
      <c r="B434" s="241"/>
      <c r="C434" s="241"/>
      <c r="D434" s="242"/>
      <c r="E434" s="237"/>
      <c r="F434" s="242"/>
      <c r="G434" s="242"/>
      <c r="H434" s="242"/>
      <c r="I434" s="108"/>
      <c r="J434" s="108"/>
      <c r="K434" s="110"/>
      <c r="L434" s="108"/>
      <c r="M434" s="108"/>
      <c r="N434" s="110"/>
      <c r="O434" s="242"/>
      <c r="P434" s="242"/>
      <c r="Q434" s="243"/>
      <c r="R434" s="240"/>
      <c r="S434" s="241"/>
      <c r="T434" s="241"/>
      <c r="U434" s="241"/>
    </row>
    <row r="435">
      <c r="A435" s="241"/>
      <c r="B435" s="241"/>
      <c r="C435" s="241"/>
      <c r="D435" s="242"/>
      <c r="E435" s="237"/>
      <c r="F435" s="242"/>
      <c r="G435" s="242"/>
      <c r="H435" s="242"/>
      <c r="I435" s="108"/>
      <c r="J435" s="108"/>
      <c r="K435" s="110"/>
      <c r="L435" s="108"/>
      <c r="M435" s="108"/>
      <c r="N435" s="110"/>
      <c r="O435" s="242"/>
      <c r="P435" s="242"/>
      <c r="Q435" s="243"/>
      <c r="R435" s="240"/>
      <c r="S435" s="241"/>
      <c r="T435" s="241"/>
      <c r="U435" s="241"/>
    </row>
    <row r="436">
      <c r="A436" s="241"/>
      <c r="B436" s="241"/>
      <c r="C436" s="241"/>
      <c r="D436" s="242"/>
      <c r="E436" s="237"/>
      <c r="F436" s="242"/>
      <c r="G436" s="242"/>
      <c r="H436" s="242"/>
      <c r="I436" s="108"/>
      <c r="J436" s="108"/>
      <c r="K436" s="110"/>
      <c r="L436" s="108"/>
      <c r="M436" s="108"/>
      <c r="N436" s="110"/>
      <c r="O436" s="242"/>
      <c r="P436" s="242"/>
      <c r="Q436" s="243"/>
      <c r="R436" s="240"/>
      <c r="S436" s="241"/>
      <c r="T436" s="241"/>
      <c r="U436" s="241"/>
    </row>
    <row r="437">
      <c r="A437" s="241"/>
      <c r="B437" s="241"/>
      <c r="C437" s="241"/>
      <c r="D437" s="242"/>
      <c r="E437" s="237"/>
      <c r="F437" s="242"/>
      <c r="G437" s="242"/>
      <c r="H437" s="242"/>
      <c r="I437" s="108"/>
      <c r="J437" s="108"/>
      <c r="K437" s="110"/>
      <c r="L437" s="108"/>
      <c r="M437" s="108"/>
      <c r="N437" s="110"/>
      <c r="O437" s="242"/>
      <c r="P437" s="242"/>
      <c r="Q437" s="243"/>
      <c r="R437" s="240"/>
      <c r="S437" s="241"/>
      <c r="T437" s="241"/>
      <c r="U437" s="241"/>
    </row>
    <row r="438">
      <c r="A438" s="241"/>
      <c r="B438" s="241"/>
      <c r="C438" s="241"/>
      <c r="D438" s="242"/>
      <c r="E438" s="237"/>
      <c r="F438" s="242"/>
      <c r="G438" s="242"/>
      <c r="H438" s="242"/>
      <c r="I438" s="108"/>
      <c r="J438" s="108"/>
      <c r="K438" s="110"/>
      <c r="L438" s="108"/>
      <c r="M438" s="108"/>
      <c r="N438" s="110"/>
      <c r="O438" s="242"/>
      <c r="P438" s="242"/>
      <c r="Q438" s="243"/>
      <c r="R438" s="240"/>
      <c r="S438" s="241"/>
      <c r="T438" s="241"/>
      <c r="U438" s="241"/>
    </row>
    <row r="439">
      <c r="A439" s="241"/>
      <c r="B439" s="241"/>
      <c r="C439" s="241"/>
      <c r="D439" s="242"/>
      <c r="E439" s="237"/>
      <c r="F439" s="242"/>
      <c r="G439" s="242"/>
      <c r="H439" s="242"/>
      <c r="I439" s="108"/>
      <c r="J439" s="108"/>
      <c r="K439" s="110"/>
      <c r="L439" s="108"/>
      <c r="M439" s="108"/>
      <c r="N439" s="110"/>
      <c r="O439" s="242"/>
      <c r="P439" s="242"/>
      <c r="Q439" s="243"/>
      <c r="R439" s="240"/>
      <c r="S439" s="241"/>
      <c r="T439" s="241"/>
      <c r="U439" s="241"/>
    </row>
    <row r="440">
      <c r="A440" s="241"/>
      <c r="B440" s="241"/>
      <c r="C440" s="241"/>
      <c r="D440" s="242"/>
      <c r="E440" s="237"/>
      <c r="F440" s="242"/>
      <c r="G440" s="242"/>
      <c r="H440" s="242"/>
      <c r="I440" s="108"/>
      <c r="J440" s="108"/>
      <c r="K440" s="110"/>
      <c r="L440" s="108"/>
      <c r="M440" s="108"/>
      <c r="N440" s="110"/>
      <c r="O440" s="242"/>
      <c r="P440" s="242"/>
      <c r="Q440" s="243"/>
      <c r="R440" s="240"/>
      <c r="S440" s="241"/>
      <c r="T440" s="241"/>
      <c r="U440" s="241"/>
    </row>
    <row r="441">
      <c r="A441" s="241"/>
      <c r="B441" s="241"/>
      <c r="C441" s="241"/>
      <c r="D441" s="242"/>
      <c r="E441" s="237"/>
      <c r="F441" s="242"/>
      <c r="G441" s="242"/>
      <c r="H441" s="242"/>
      <c r="I441" s="108"/>
      <c r="J441" s="108"/>
      <c r="K441" s="110"/>
      <c r="L441" s="108"/>
      <c r="M441" s="108"/>
      <c r="N441" s="110"/>
      <c r="O441" s="242"/>
      <c r="P441" s="242"/>
      <c r="Q441" s="243"/>
      <c r="R441" s="240"/>
      <c r="S441" s="241"/>
      <c r="T441" s="241"/>
      <c r="U441" s="241"/>
    </row>
    <row r="442">
      <c r="A442" s="241"/>
      <c r="B442" s="241"/>
      <c r="C442" s="241"/>
      <c r="D442" s="242"/>
      <c r="E442" s="237"/>
      <c r="F442" s="242"/>
      <c r="G442" s="242"/>
      <c r="H442" s="242"/>
      <c r="I442" s="108"/>
      <c r="J442" s="108"/>
      <c r="K442" s="110"/>
      <c r="L442" s="108"/>
      <c r="M442" s="108"/>
      <c r="N442" s="110"/>
      <c r="O442" s="242"/>
      <c r="P442" s="242"/>
      <c r="Q442" s="243"/>
      <c r="R442" s="240"/>
      <c r="S442" s="241"/>
      <c r="T442" s="241"/>
      <c r="U442" s="241"/>
    </row>
    <row r="443">
      <c r="A443" s="241"/>
      <c r="B443" s="241"/>
      <c r="C443" s="241"/>
      <c r="D443" s="242"/>
      <c r="E443" s="237"/>
      <c r="F443" s="242"/>
      <c r="G443" s="242"/>
      <c r="H443" s="242"/>
      <c r="I443" s="108"/>
      <c r="J443" s="108"/>
      <c r="K443" s="110"/>
      <c r="L443" s="108"/>
      <c r="M443" s="108"/>
      <c r="N443" s="110"/>
      <c r="O443" s="242"/>
      <c r="P443" s="242"/>
      <c r="Q443" s="243"/>
      <c r="R443" s="240"/>
      <c r="S443" s="241"/>
      <c r="T443" s="241"/>
      <c r="U443" s="241"/>
    </row>
    <row r="444">
      <c r="A444" s="241"/>
      <c r="B444" s="241"/>
      <c r="C444" s="241"/>
      <c r="D444" s="242"/>
      <c r="E444" s="237"/>
      <c r="F444" s="242"/>
      <c r="G444" s="242"/>
      <c r="H444" s="242"/>
      <c r="I444" s="108"/>
      <c r="J444" s="108"/>
      <c r="K444" s="110"/>
      <c r="L444" s="108"/>
      <c r="M444" s="108"/>
      <c r="N444" s="110"/>
      <c r="O444" s="242"/>
      <c r="P444" s="242"/>
      <c r="Q444" s="243"/>
      <c r="R444" s="240"/>
      <c r="S444" s="241"/>
      <c r="T444" s="241"/>
      <c r="U444" s="241"/>
    </row>
    <row r="445">
      <c r="A445" s="241"/>
      <c r="B445" s="241"/>
      <c r="C445" s="241"/>
      <c r="D445" s="242"/>
      <c r="E445" s="237"/>
      <c r="F445" s="242"/>
      <c r="G445" s="242"/>
      <c r="H445" s="242"/>
      <c r="I445" s="108"/>
      <c r="J445" s="108"/>
      <c r="K445" s="110"/>
      <c r="L445" s="108"/>
      <c r="M445" s="108"/>
      <c r="N445" s="110"/>
      <c r="O445" s="242"/>
      <c r="P445" s="242"/>
      <c r="Q445" s="243"/>
      <c r="R445" s="240"/>
      <c r="S445" s="241"/>
      <c r="T445" s="241"/>
      <c r="U445" s="241"/>
    </row>
    <row r="446">
      <c r="A446" s="241"/>
      <c r="B446" s="241"/>
      <c r="C446" s="241"/>
      <c r="D446" s="242"/>
      <c r="E446" s="237"/>
      <c r="F446" s="242"/>
      <c r="G446" s="242"/>
      <c r="H446" s="242"/>
      <c r="I446" s="108"/>
      <c r="J446" s="108"/>
      <c r="K446" s="110"/>
      <c r="L446" s="108"/>
      <c r="M446" s="108"/>
      <c r="N446" s="110"/>
      <c r="O446" s="242"/>
      <c r="P446" s="242"/>
      <c r="Q446" s="243"/>
      <c r="R446" s="240"/>
      <c r="S446" s="241"/>
      <c r="T446" s="241"/>
      <c r="U446" s="241"/>
    </row>
    <row r="447">
      <c r="A447" s="241"/>
      <c r="B447" s="241"/>
      <c r="C447" s="241"/>
      <c r="D447" s="242"/>
      <c r="E447" s="237"/>
      <c r="F447" s="242"/>
      <c r="G447" s="242"/>
      <c r="H447" s="242"/>
      <c r="I447" s="108"/>
      <c r="J447" s="108"/>
      <c r="K447" s="110"/>
      <c r="L447" s="108"/>
      <c r="M447" s="108"/>
      <c r="N447" s="110"/>
      <c r="O447" s="242"/>
      <c r="P447" s="242"/>
      <c r="Q447" s="243"/>
      <c r="R447" s="240"/>
      <c r="S447" s="241"/>
      <c r="T447" s="241"/>
      <c r="U447" s="241"/>
    </row>
    <row r="448">
      <c r="A448" s="241"/>
      <c r="B448" s="241"/>
      <c r="C448" s="241"/>
      <c r="D448" s="242"/>
      <c r="E448" s="237"/>
      <c r="F448" s="242"/>
      <c r="G448" s="242"/>
      <c r="H448" s="242"/>
      <c r="I448" s="108"/>
      <c r="J448" s="108"/>
      <c r="K448" s="110"/>
      <c r="L448" s="108"/>
      <c r="M448" s="108"/>
      <c r="N448" s="110"/>
      <c r="O448" s="242"/>
      <c r="P448" s="242"/>
      <c r="Q448" s="243"/>
      <c r="R448" s="240"/>
      <c r="S448" s="241"/>
      <c r="T448" s="241"/>
      <c r="U448" s="241"/>
    </row>
    <row r="449">
      <c r="A449" s="241"/>
      <c r="B449" s="241"/>
      <c r="C449" s="241"/>
      <c r="D449" s="242"/>
      <c r="E449" s="237"/>
      <c r="F449" s="242"/>
      <c r="G449" s="242"/>
      <c r="H449" s="242"/>
      <c r="I449" s="108"/>
      <c r="J449" s="108"/>
      <c r="K449" s="110"/>
      <c r="L449" s="108"/>
      <c r="M449" s="108"/>
      <c r="N449" s="110"/>
      <c r="O449" s="242"/>
      <c r="P449" s="242"/>
      <c r="Q449" s="243"/>
      <c r="R449" s="240"/>
      <c r="S449" s="241"/>
      <c r="T449" s="241"/>
      <c r="U449" s="241"/>
    </row>
    <row r="450">
      <c r="A450" s="241"/>
      <c r="B450" s="241"/>
      <c r="C450" s="241"/>
      <c r="D450" s="242"/>
      <c r="E450" s="237"/>
      <c r="F450" s="242"/>
      <c r="G450" s="242"/>
      <c r="H450" s="242"/>
      <c r="I450" s="108"/>
      <c r="J450" s="108"/>
      <c r="K450" s="110"/>
      <c r="L450" s="108"/>
      <c r="M450" s="108"/>
      <c r="N450" s="110"/>
      <c r="O450" s="242"/>
      <c r="P450" s="242"/>
      <c r="Q450" s="243"/>
      <c r="R450" s="240"/>
      <c r="S450" s="241"/>
      <c r="T450" s="241"/>
      <c r="U450" s="241"/>
    </row>
    <row r="451">
      <c r="A451" s="241"/>
      <c r="B451" s="241"/>
      <c r="C451" s="241"/>
      <c r="D451" s="242"/>
      <c r="E451" s="237"/>
      <c r="F451" s="242"/>
      <c r="G451" s="242"/>
      <c r="H451" s="242"/>
      <c r="I451" s="108"/>
      <c r="J451" s="108"/>
      <c r="K451" s="110"/>
      <c r="L451" s="108"/>
      <c r="M451" s="108"/>
      <c r="N451" s="110"/>
      <c r="O451" s="242"/>
      <c r="P451" s="242"/>
      <c r="Q451" s="243"/>
      <c r="R451" s="240"/>
      <c r="S451" s="241"/>
      <c r="T451" s="241"/>
      <c r="U451" s="241"/>
    </row>
    <row r="452">
      <c r="A452" s="241"/>
      <c r="B452" s="241"/>
      <c r="C452" s="241"/>
      <c r="D452" s="242"/>
      <c r="E452" s="237"/>
      <c r="F452" s="242"/>
      <c r="G452" s="242"/>
      <c r="H452" s="242"/>
      <c r="I452" s="108"/>
      <c r="J452" s="108"/>
      <c r="K452" s="110"/>
      <c r="L452" s="108"/>
      <c r="M452" s="108"/>
      <c r="N452" s="110"/>
      <c r="O452" s="242"/>
      <c r="P452" s="242"/>
      <c r="Q452" s="243"/>
      <c r="R452" s="240"/>
      <c r="S452" s="241"/>
      <c r="T452" s="241"/>
      <c r="U452" s="241"/>
    </row>
    <row r="453">
      <c r="A453" s="241"/>
      <c r="B453" s="241"/>
      <c r="C453" s="241"/>
      <c r="D453" s="242"/>
      <c r="E453" s="237"/>
      <c r="F453" s="242"/>
      <c r="G453" s="242"/>
      <c r="H453" s="242"/>
      <c r="I453" s="108"/>
      <c r="J453" s="108"/>
      <c r="K453" s="110"/>
      <c r="L453" s="108"/>
      <c r="M453" s="108"/>
      <c r="N453" s="110"/>
      <c r="O453" s="242"/>
      <c r="P453" s="242"/>
      <c r="Q453" s="243"/>
      <c r="R453" s="240"/>
      <c r="S453" s="241"/>
      <c r="T453" s="241"/>
      <c r="U453" s="241"/>
    </row>
    <row r="454">
      <c r="A454" s="241"/>
      <c r="B454" s="241"/>
      <c r="C454" s="241"/>
      <c r="D454" s="242"/>
      <c r="E454" s="237"/>
      <c r="F454" s="242"/>
      <c r="G454" s="242"/>
      <c r="H454" s="242"/>
      <c r="I454" s="108"/>
      <c r="J454" s="108"/>
      <c r="K454" s="110"/>
      <c r="L454" s="108"/>
      <c r="M454" s="108"/>
      <c r="N454" s="110"/>
      <c r="O454" s="242"/>
      <c r="P454" s="242"/>
      <c r="Q454" s="243"/>
      <c r="R454" s="240"/>
      <c r="S454" s="241"/>
      <c r="T454" s="241"/>
      <c r="U454" s="241"/>
    </row>
    <row r="455">
      <c r="A455" s="241"/>
      <c r="B455" s="241"/>
      <c r="C455" s="241"/>
      <c r="D455" s="242"/>
      <c r="E455" s="237"/>
      <c r="F455" s="242"/>
      <c r="G455" s="242"/>
      <c r="H455" s="242"/>
      <c r="I455" s="108"/>
      <c r="J455" s="108"/>
      <c r="K455" s="110"/>
      <c r="L455" s="108"/>
      <c r="M455" s="108"/>
      <c r="N455" s="110"/>
      <c r="O455" s="242"/>
      <c r="P455" s="242"/>
      <c r="Q455" s="243"/>
      <c r="R455" s="240"/>
      <c r="S455" s="241"/>
      <c r="T455" s="241"/>
      <c r="U455" s="241"/>
    </row>
    <row r="456">
      <c r="A456" s="241"/>
      <c r="B456" s="241"/>
      <c r="C456" s="241"/>
      <c r="D456" s="242"/>
      <c r="E456" s="237"/>
      <c r="F456" s="242"/>
      <c r="G456" s="242"/>
      <c r="H456" s="242"/>
      <c r="I456" s="108"/>
      <c r="J456" s="108"/>
      <c r="K456" s="110"/>
      <c r="L456" s="108"/>
      <c r="M456" s="108"/>
      <c r="N456" s="110"/>
      <c r="O456" s="242"/>
      <c r="P456" s="242"/>
      <c r="Q456" s="243"/>
      <c r="R456" s="240"/>
      <c r="S456" s="241"/>
      <c r="T456" s="241"/>
      <c r="U456" s="241"/>
    </row>
    <row r="457">
      <c r="A457" s="241"/>
      <c r="B457" s="241"/>
      <c r="C457" s="241"/>
      <c r="D457" s="242"/>
      <c r="E457" s="237"/>
      <c r="F457" s="242"/>
      <c r="G457" s="242"/>
      <c r="H457" s="242"/>
      <c r="I457" s="108"/>
      <c r="J457" s="108"/>
      <c r="K457" s="110"/>
      <c r="L457" s="108"/>
      <c r="M457" s="108"/>
      <c r="N457" s="110"/>
      <c r="O457" s="242"/>
      <c r="P457" s="242"/>
      <c r="Q457" s="243"/>
      <c r="R457" s="240"/>
      <c r="S457" s="241"/>
      <c r="T457" s="241"/>
      <c r="U457" s="241"/>
    </row>
    <row r="458">
      <c r="A458" s="241"/>
      <c r="B458" s="241"/>
      <c r="C458" s="241"/>
      <c r="D458" s="242"/>
      <c r="E458" s="237"/>
      <c r="F458" s="242"/>
      <c r="G458" s="242"/>
      <c r="H458" s="242"/>
      <c r="I458" s="108"/>
      <c r="J458" s="108"/>
      <c r="K458" s="110"/>
      <c r="L458" s="108"/>
      <c r="M458" s="108"/>
      <c r="N458" s="110"/>
      <c r="O458" s="242"/>
      <c r="P458" s="242"/>
      <c r="Q458" s="243"/>
      <c r="R458" s="240"/>
      <c r="S458" s="241"/>
      <c r="T458" s="241"/>
      <c r="U458" s="241"/>
    </row>
    <row r="459">
      <c r="A459" s="241"/>
      <c r="B459" s="241"/>
      <c r="C459" s="241"/>
      <c r="D459" s="242"/>
      <c r="E459" s="237"/>
      <c r="F459" s="242"/>
      <c r="G459" s="242"/>
      <c r="H459" s="242"/>
      <c r="I459" s="108"/>
      <c r="J459" s="108"/>
      <c r="K459" s="110"/>
      <c r="L459" s="108"/>
      <c r="M459" s="108"/>
      <c r="N459" s="110"/>
      <c r="O459" s="242"/>
      <c r="P459" s="242"/>
      <c r="Q459" s="243"/>
      <c r="R459" s="240"/>
      <c r="S459" s="241"/>
      <c r="T459" s="241"/>
      <c r="U459" s="241"/>
    </row>
    <row r="460">
      <c r="A460" s="241"/>
      <c r="B460" s="241"/>
      <c r="C460" s="241"/>
      <c r="D460" s="242"/>
      <c r="E460" s="237"/>
      <c r="F460" s="242"/>
      <c r="G460" s="242"/>
      <c r="H460" s="242"/>
      <c r="I460" s="108"/>
      <c r="J460" s="108"/>
      <c r="K460" s="110"/>
      <c r="L460" s="108"/>
      <c r="M460" s="108"/>
      <c r="N460" s="110"/>
      <c r="O460" s="242"/>
      <c r="P460" s="242"/>
      <c r="Q460" s="243"/>
      <c r="R460" s="240"/>
      <c r="S460" s="241"/>
      <c r="T460" s="241"/>
      <c r="U460" s="241"/>
    </row>
    <row r="461">
      <c r="A461" s="241"/>
      <c r="B461" s="241"/>
      <c r="C461" s="241"/>
      <c r="D461" s="242"/>
      <c r="E461" s="237"/>
      <c r="F461" s="242"/>
      <c r="G461" s="242"/>
      <c r="H461" s="242"/>
      <c r="I461" s="108"/>
      <c r="J461" s="108"/>
      <c r="K461" s="110"/>
      <c r="L461" s="108"/>
      <c r="M461" s="108"/>
      <c r="N461" s="110"/>
      <c r="O461" s="242"/>
      <c r="P461" s="242"/>
      <c r="Q461" s="243"/>
      <c r="R461" s="240"/>
      <c r="S461" s="241"/>
      <c r="T461" s="241"/>
      <c r="U461" s="241"/>
    </row>
    <row r="462">
      <c r="A462" s="241"/>
      <c r="B462" s="241"/>
      <c r="C462" s="241"/>
      <c r="D462" s="242"/>
      <c r="E462" s="237"/>
      <c r="F462" s="242"/>
      <c r="G462" s="242"/>
      <c r="H462" s="242"/>
      <c r="I462" s="108"/>
      <c r="J462" s="108"/>
      <c r="K462" s="110"/>
      <c r="L462" s="108"/>
      <c r="M462" s="108"/>
      <c r="N462" s="110"/>
      <c r="O462" s="242"/>
      <c r="P462" s="242"/>
      <c r="Q462" s="243"/>
      <c r="R462" s="240"/>
      <c r="S462" s="241"/>
      <c r="T462" s="241"/>
      <c r="U462" s="241"/>
    </row>
    <row r="463">
      <c r="A463" s="241"/>
      <c r="B463" s="241"/>
      <c r="C463" s="241"/>
      <c r="D463" s="242"/>
      <c r="E463" s="237"/>
      <c r="F463" s="242"/>
      <c r="G463" s="242"/>
      <c r="H463" s="242"/>
      <c r="I463" s="108"/>
      <c r="J463" s="108"/>
      <c r="K463" s="110"/>
      <c r="L463" s="108"/>
      <c r="M463" s="108"/>
      <c r="N463" s="110"/>
      <c r="O463" s="242"/>
      <c r="P463" s="242"/>
      <c r="Q463" s="243"/>
      <c r="R463" s="240"/>
      <c r="S463" s="241"/>
      <c r="T463" s="241"/>
      <c r="U463" s="241"/>
    </row>
    <row r="464">
      <c r="A464" s="241"/>
      <c r="B464" s="241"/>
      <c r="C464" s="241"/>
      <c r="D464" s="242"/>
      <c r="E464" s="237"/>
      <c r="F464" s="242"/>
      <c r="G464" s="242"/>
      <c r="H464" s="242"/>
      <c r="I464" s="108"/>
      <c r="J464" s="108"/>
      <c r="K464" s="110"/>
      <c r="L464" s="108"/>
      <c r="M464" s="108"/>
      <c r="N464" s="110"/>
      <c r="O464" s="242"/>
      <c r="P464" s="242"/>
      <c r="Q464" s="243"/>
      <c r="R464" s="240"/>
      <c r="S464" s="241"/>
      <c r="T464" s="241"/>
      <c r="U464" s="241"/>
    </row>
    <row r="465">
      <c r="A465" s="241"/>
      <c r="B465" s="241"/>
      <c r="C465" s="241"/>
      <c r="D465" s="242"/>
      <c r="E465" s="237"/>
      <c r="F465" s="242"/>
      <c r="G465" s="242"/>
      <c r="H465" s="242"/>
      <c r="I465" s="108"/>
      <c r="J465" s="108"/>
      <c r="K465" s="110"/>
      <c r="L465" s="108"/>
      <c r="M465" s="108"/>
      <c r="N465" s="110"/>
      <c r="O465" s="242"/>
      <c r="P465" s="242"/>
      <c r="Q465" s="243"/>
      <c r="R465" s="240"/>
      <c r="S465" s="241"/>
      <c r="T465" s="241"/>
      <c r="U465" s="241"/>
    </row>
    <row r="466">
      <c r="A466" s="241"/>
      <c r="B466" s="241"/>
      <c r="C466" s="241"/>
      <c r="D466" s="242"/>
      <c r="E466" s="237"/>
      <c r="F466" s="242"/>
      <c r="G466" s="242"/>
      <c r="H466" s="242"/>
      <c r="I466" s="108"/>
      <c r="J466" s="108"/>
      <c r="K466" s="110"/>
      <c r="L466" s="108"/>
      <c r="M466" s="108"/>
      <c r="N466" s="110"/>
      <c r="O466" s="242"/>
      <c r="P466" s="242"/>
      <c r="Q466" s="243"/>
      <c r="R466" s="240"/>
      <c r="S466" s="241"/>
      <c r="T466" s="241"/>
      <c r="U466" s="241"/>
    </row>
  </sheetData>
  <mergeCells count="11">
    <mergeCell ref="S7:U8"/>
    <mergeCell ref="S34:U34"/>
    <mergeCell ref="A34:Q34"/>
    <mergeCell ref="L4:N4"/>
    <mergeCell ref="I4:K4"/>
    <mergeCell ref="T5:U5"/>
    <mergeCell ref="A6:U6"/>
    <mergeCell ref="R4:U4"/>
    <mergeCell ref="R7:R8"/>
    <mergeCell ref="O4:Q4"/>
    <mergeCell ref="A4:H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7.71"/>
    <col customWidth="1" min="2" max="2" width="23.86"/>
    <col customWidth="1" min="3" max="3" width="22.14"/>
    <col customWidth="1" min="4" max="4" width="19.71"/>
    <col customWidth="1" min="5" max="5" width="22.0"/>
    <col customWidth="1" min="6" max="6" width="22.57"/>
    <col customWidth="1" min="7" max="7" width="21.57"/>
    <col customWidth="1" min="8" max="8" width="24.0"/>
  </cols>
  <sheetData>
    <row r="1" ht="22.5" customHeight="1">
      <c r="A1" s="2" t="s">
        <v>0</v>
      </c>
      <c r="B1" s="7" t="str">
        <f>HYPERLINK("https://vimeo.com/205113262","Watch How We Use This Tab")</f>
        <v>Watch How We Use This Tab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2.5" customHeight="1">
      <c r="A3" s="6" t="s">
        <v>91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1"/>
      <c r="X3" s="141"/>
      <c r="Y3" s="141"/>
      <c r="Z3" s="141"/>
    </row>
    <row r="4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>
      <c r="A5" s="147" t="s">
        <v>92</v>
      </c>
      <c r="B5" s="143"/>
      <c r="C5" s="143"/>
      <c r="D5" s="143"/>
      <c r="E5" s="143"/>
      <c r="F5" s="143"/>
      <c r="G5" s="143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>
      <c r="A6" s="143" t="s">
        <v>93</v>
      </c>
      <c r="B6" s="143" t="s">
        <v>94</v>
      </c>
      <c r="C6" s="143" t="s">
        <v>95</v>
      </c>
      <c r="D6" s="143" t="s">
        <v>96</v>
      </c>
      <c r="E6" s="143" t="s">
        <v>97</v>
      </c>
      <c r="F6" s="143" t="s">
        <v>98</v>
      </c>
      <c r="G6" s="143" t="s">
        <v>99</v>
      </c>
      <c r="H6" s="143" t="s">
        <v>100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>
      <c r="A7" s="152" t="s">
        <v>101</v>
      </c>
      <c r="B7" s="153"/>
      <c r="C7" s="153"/>
      <c r="D7" s="153"/>
      <c r="E7" s="152"/>
      <c r="F7" s="152"/>
      <c r="G7" s="152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>
      <c r="A8" s="152" t="s">
        <v>102</v>
      </c>
      <c r="B8" s="153"/>
      <c r="C8" s="153"/>
      <c r="D8" s="153"/>
      <c r="E8" s="152"/>
      <c r="F8" s="152"/>
      <c r="G8" s="152"/>
      <c r="H8" s="152"/>
      <c r="I8" s="152" t="s">
        <v>103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>
      <c r="A9" s="152" t="s">
        <v>105</v>
      </c>
      <c r="B9" s="153"/>
      <c r="C9" s="153"/>
      <c r="D9" s="153"/>
      <c r="E9" s="152"/>
      <c r="F9" s="152"/>
      <c r="G9" s="152"/>
      <c r="H9" s="152"/>
      <c r="I9" s="152" t="s">
        <v>103</v>
      </c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>
      <c r="A10" s="152" t="s">
        <v>106</v>
      </c>
      <c r="B10" s="153"/>
      <c r="C10" s="153"/>
      <c r="D10" s="153"/>
      <c r="E10" s="152"/>
      <c r="F10" s="152"/>
      <c r="G10" s="152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>
      <c r="A11" s="152" t="s">
        <v>107</v>
      </c>
      <c r="B11" s="153"/>
      <c r="C11" s="153"/>
      <c r="D11" s="153"/>
      <c r="E11" s="152"/>
      <c r="F11" s="152"/>
      <c r="G11" s="152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>
      <c r="A12" s="152" t="s">
        <v>108</v>
      </c>
      <c r="B12" s="153"/>
      <c r="C12" s="153"/>
      <c r="D12" s="153"/>
      <c r="E12" s="152"/>
      <c r="F12" s="152"/>
      <c r="G12" s="152"/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>
      <c r="A13" s="160" t="s">
        <v>109</v>
      </c>
      <c r="B13" s="161"/>
      <c r="C13" s="161"/>
      <c r="D13" s="161"/>
      <c r="E13" s="160"/>
      <c r="F13" s="160"/>
      <c r="G13" s="160"/>
      <c r="H13" s="160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>
      <c r="A14" s="160" t="s">
        <v>110</v>
      </c>
      <c r="B14" s="161"/>
      <c r="C14" s="161"/>
      <c r="D14" s="161"/>
      <c r="E14" s="160"/>
      <c r="F14" s="160"/>
      <c r="G14" s="160"/>
      <c r="H14" s="160"/>
      <c r="I14" s="160" t="s">
        <v>103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>
      <c r="A15" s="160" t="s">
        <v>111</v>
      </c>
      <c r="B15" s="161"/>
      <c r="C15" s="161"/>
      <c r="D15" s="161"/>
      <c r="E15" s="160"/>
      <c r="F15" s="160"/>
      <c r="G15" s="160"/>
      <c r="H15" s="160"/>
      <c r="I15" s="160" t="s">
        <v>103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>
      <c r="A16" s="166" t="s">
        <v>113</v>
      </c>
      <c r="B16" s="167"/>
      <c r="C16" s="167"/>
      <c r="D16" s="167"/>
      <c r="E16" s="166"/>
      <c r="F16" s="166"/>
      <c r="G16" s="166"/>
      <c r="H16" s="166"/>
      <c r="I16" s="166" t="s">
        <v>103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</row>
    <row r="19">
      <c r="A19" s="147" t="s">
        <v>92</v>
      </c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>
      <c r="A20" s="143" t="s">
        <v>93</v>
      </c>
      <c r="B20" s="143" t="s">
        <v>94</v>
      </c>
      <c r="C20" s="143" t="s">
        <v>95</v>
      </c>
      <c r="D20" s="143" t="s">
        <v>96</v>
      </c>
      <c r="E20" s="143" t="s">
        <v>97</v>
      </c>
      <c r="F20" s="143" t="s">
        <v>98</v>
      </c>
      <c r="G20" s="143" t="s">
        <v>99</v>
      </c>
      <c r="H20" s="143" t="s">
        <v>100</v>
      </c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>
      <c r="A21" s="152" t="s">
        <v>101</v>
      </c>
      <c r="B21" s="152"/>
      <c r="C21" s="152"/>
      <c r="D21" s="152"/>
      <c r="E21" s="152"/>
      <c r="F21" s="152"/>
      <c r="G21" s="152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>
      <c r="A22" s="152" t="s">
        <v>102</v>
      </c>
      <c r="B22" s="152"/>
      <c r="C22" s="152"/>
      <c r="D22" s="152"/>
      <c r="E22" s="152"/>
      <c r="F22" s="152"/>
      <c r="G22" s="152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>
      <c r="A23" s="152" t="s">
        <v>105</v>
      </c>
      <c r="B23" s="152"/>
      <c r="C23" s="152"/>
      <c r="D23" s="152"/>
      <c r="E23" s="152"/>
      <c r="F23" s="152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>
      <c r="A24" s="152" t="s">
        <v>106</v>
      </c>
      <c r="B24" s="152"/>
      <c r="C24" s="152"/>
      <c r="D24" s="152"/>
      <c r="E24" s="152"/>
      <c r="F24" s="152"/>
      <c r="G24" s="152"/>
      <c r="H24" s="152"/>
      <c r="I24" s="152" t="s">
        <v>103</v>
      </c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>
      <c r="A25" s="152" t="s">
        <v>107</v>
      </c>
      <c r="B25" s="152"/>
      <c r="C25" s="152"/>
      <c r="D25" s="152"/>
      <c r="E25" s="152"/>
      <c r="F25" s="152"/>
      <c r="G25" s="152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>
      <c r="A26" s="152" t="s">
        <v>108</v>
      </c>
      <c r="B26" s="152"/>
      <c r="C26" s="152"/>
      <c r="D26" s="152"/>
      <c r="E26" s="152"/>
      <c r="F26" s="152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>
      <c r="A27" s="160" t="s">
        <v>109</v>
      </c>
      <c r="B27" s="171"/>
      <c r="C27" s="160"/>
      <c r="D27" s="171"/>
      <c r="E27" s="171"/>
      <c r="F27" s="160"/>
      <c r="G27" s="160"/>
      <c r="H27" s="160"/>
      <c r="I27" s="160" t="s">
        <v>123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>
      <c r="A28" s="160" t="s">
        <v>110</v>
      </c>
      <c r="B28" s="160"/>
      <c r="C28" s="171"/>
      <c r="D28" s="160"/>
      <c r="E28" s="171"/>
      <c r="F28" s="160"/>
      <c r="G28" s="160"/>
      <c r="H28" s="160"/>
      <c r="I28" s="160" t="s">
        <v>123</v>
      </c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>
      <c r="A29" s="160" t="s">
        <v>111</v>
      </c>
      <c r="B29" s="171"/>
      <c r="C29" s="171"/>
      <c r="D29" s="160"/>
      <c r="E29" s="171"/>
      <c r="F29" s="171"/>
      <c r="G29" s="160"/>
      <c r="H29" s="160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>
      <c r="A30" s="166" t="s">
        <v>113</v>
      </c>
      <c r="B30" s="166"/>
      <c r="C30" s="166"/>
      <c r="D30" s="166"/>
      <c r="E30" s="174"/>
      <c r="F30" s="166"/>
      <c r="G30" s="174"/>
      <c r="H30" s="166"/>
      <c r="I30" s="166" t="s">
        <v>103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</row>
    <row r="31">
      <c r="F31" s="176"/>
      <c r="G31" s="176"/>
      <c r="H31" s="176"/>
      <c r="I31" s="176"/>
    </row>
    <row r="32">
      <c r="D32" s="176"/>
      <c r="E32" s="178"/>
      <c r="F32" s="178"/>
      <c r="G32" s="178"/>
      <c r="H32" s="178"/>
      <c r="I32" s="178"/>
      <c r="J32" s="180"/>
    </row>
    <row r="33">
      <c r="E33" s="178"/>
      <c r="F33" s="178"/>
      <c r="G33" s="178"/>
      <c r="H33" s="178"/>
      <c r="I33" s="178"/>
      <c r="J33" s="180"/>
    </row>
    <row r="34">
      <c r="A34" s="147" t="s">
        <v>92</v>
      </c>
      <c r="B34" s="143"/>
      <c r="C34" s="143"/>
      <c r="D34" s="143"/>
      <c r="E34" s="143"/>
      <c r="F34" s="143"/>
      <c r="G34" s="143"/>
      <c r="H34" s="143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>
      <c r="A35" s="143" t="s">
        <v>93</v>
      </c>
      <c r="B35" s="143" t="s">
        <v>94</v>
      </c>
      <c r="C35" s="143" t="s">
        <v>95</v>
      </c>
      <c r="D35" s="143" t="s">
        <v>96</v>
      </c>
      <c r="E35" s="143" t="s">
        <v>97</v>
      </c>
      <c r="F35" s="143" t="s">
        <v>98</v>
      </c>
      <c r="G35" s="143" t="s">
        <v>99</v>
      </c>
      <c r="H35" s="143" t="s">
        <v>100</v>
      </c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>
      <c r="A36" s="152" t="s">
        <v>101</v>
      </c>
      <c r="B36" s="152"/>
      <c r="C36" s="152"/>
      <c r="D36" s="152"/>
      <c r="E36" s="152"/>
      <c r="F36" s="152"/>
      <c r="G36" s="152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>
      <c r="A37" s="152" t="s">
        <v>102</v>
      </c>
      <c r="B37" s="152"/>
      <c r="C37" s="152"/>
      <c r="D37" s="152"/>
      <c r="E37" s="152"/>
      <c r="F37" s="152"/>
      <c r="G37" s="152"/>
      <c r="H37" s="152"/>
      <c r="I37" s="152" t="s">
        <v>103</v>
      </c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</row>
    <row r="38">
      <c r="A38" s="152" t="s">
        <v>105</v>
      </c>
      <c r="B38" s="152"/>
      <c r="C38" s="152"/>
      <c r="D38" s="152"/>
      <c r="E38" s="152"/>
      <c r="F38" s="152"/>
      <c r="G38" s="152"/>
      <c r="H38" s="152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</row>
    <row r="39">
      <c r="A39" s="152" t="s">
        <v>106</v>
      </c>
      <c r="B39" s="152"/>
      <c r="C39" s="152"/>
      <c r="D39" s="152"/>
      <c r="E39" s="152"/>
      <c r="F39" s="152"/>
      <c r="G39" s="152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</row>
    <row r="40">
      <c r="A40" s="152" t="s">
        <v>107</v>
      </c>
      <c r="B40" s="152"/>
      <c r="C40" s="152"/>
      <c r="D40" s="152"/>
      <c r="E40" s="152"/>
      <c r="F40" s="152"/>
      <c r="G40" s="152"/>
      <c r="H40" s="152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</row>
    <row r="41">
      <c r="A41" s="152" t="s">
        <v>108</v>
      </c>
      <c r="B41" s="152"/>
      <c r="C41" s="152"/>
      <c r="D41" s="152"/>
      <c r="E41" s="152"/>
      <c r="F41" s="152"/>
      <c r="G41" s="152"/>
      <c r="H41" s="152"/>
      <c r="I41" s="152" t="s">
        <v>103</v>
      </c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>
      <c r="A42" s="160" t="s">
        <v>109</v>
      </c>
      <c r="B42" s="160"/>
      <c r="C42" s="160"/>
      <c r="D42" s="160"/>
      <c r="E42" s="160"/>
      <c r="F42" s="160"/>
      <c r="G42" s="160"/>
      <c r="H42" s="160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>
      <c r="A43" s="160" t="s">
        <v>110</v>
      </c>
      <c r="B43" s="160"/>
      <c r="C43" s="160"/>
      <c r="D43" s="160"/>
      <c r="E43" s="160"/>
      <c r="F43" s="160"/>
      <c r="G43" s="160"/>
      <c r="H43" s="160"/>
      <c r="I43" s="160" t="s">
        <v>103</v>
      </c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>
      <c r="A44" s="160" t="s">
        <v>111</v>
      </c>
      <c r="B44" s="160"/>
      <c r="C44" s="171"/>
      <c r="D44" s="160"/>
      <c r="E44" s="160"/>
      <c r="F44" s="160"/>
      <c r="G44" s="160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>
      <c r="A45" s="166" t="s">
        <v>113</v>
      </c>
      <c r="B45" s="166"/>
      <c r="C45" s="166"/>
      <c r="D45" s="166"/>
      <c r="E45" s="166"/>
      <c r="F45" s="166"/>
      <c r="G45" s="166"/>
      <c r="H45" s="166"/>
      <c r="I45" s="166" t="s">
        <v>103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</row>
    <row r="46">
      <c r="B46" s="176"/>
      <c r="D46" s="176"/>
      <c r="E46" s="189"/>
      <c r="F46" s="176"/>
      <c r="G46" s="176"/>
      <c r="H46" s="191"/>
      <c r="I46" s="176" t="s">
        <v>103</v>
      </c>
    </row>
    <row r="47">
      <c r="D47" s="176"/>
      <c r="E47" s="176" t="s">
        <v>103</v>
      </c>
    </row>
    <row r="48">
      <c r="A48" s="147" t="s">
        <v>92</v>
      </c>
      <c r="B48" s="143"/>
      <c r="C48" s="143"/>
      <c r="D48" s="143"/>
      <c r="E48" s="143"/>
      <c r="F48" s="143"/>
      <c r="G48" s="143"/>
      <c r="H48" s="143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>
      <c r="A49" s="143" t="s">
        <v>93</v>
      </c>
      <c r="B49" s="143" t="s">
        <v>94</v>
      </c>
      <c r="C49" s="143" t="s">
        <v>95</v>
      </c>
      <c r="D49" s="143" t="s">
        <v>96</v>
      </c>
      <c r="E49" s="143" t="s">
        <v>97</v>
      </c>
      <c r="F49" s="143" t="s">
        <v>98</v>
      </c>
      <c r="G49" s="143" t="s">
        <v>99</v>
      </c>
      <c r="H49" s="143" t="s">
        <v>100</v>
      </c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>
      <c r="A50" s="152" t="s">
        <v>101</v>
      </c>
      <c r="B50" s="193"/>
      <c r="C50" s="152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>
      <c r="A51" s="152" t="s">
        <v>102</v>
      </c>
      <c r="B51" s="152"/>
      <c r="C51" s="152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</row>
    <row r="52">
      <c r="A52" s="152" t="s">
        <v>105</v>
      </c>
      <c r="B52" s="152"/>
      <c r="C52" s="152"/>
      <c r="D52" s="153"/>
      <c r="E52" s="153"/>
      <c r="F52" s="153"/>
      <c r="G52" s="153"/>
      <c r="H52" s="152"/>
      <c r="I52" s="152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</row>
    <row r="53">
      <c r="A53" s="152" t="s">
        <v>106</v>
      </c>
      <c r="B53" s="152"/>
      <c r="C53" s="152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</row>
    <row r="54">
      <c r="A54" s="152" t="s">
        <v>107</v>
      </c>
      <c r="B54" s="152"/>
      <c r="C54" s="152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</row>
    <row r="55">
      <c r="A55" s="152" t="s">
        <v>108</v>
      </c>
      <c r="B55" s="152"/>
      <c r="C55" s="152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</row>
    <row r="56">
      <c r="A56" s="160" t="s">
        <v>109</v>
      </c>
      <c r="B56" s="160"/>
      <c r="C56" s="160"/>
      <c r="D56" s="160"/>
      <c r="E56" s="160"/>
      <c r="F56" s="198"/>
      <c r="G56" s="160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>
      <c r="A57" s="160" t="s">
        <v>110</v>
      </c>
      <c r="B57" s="160"/>
      <c r="C57" s="160"/>
      <c r="D57" s="160"/>
      <c r="E57" s="160"/>
      <c r="F57" s="160"/>
      <c r="G57" s="160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>
      <c r="A58" s="160" t="s">
        <v>111</v>
      </c>
      <c r="B58" s="160"/>
      <c r="C58" s="160"/>
      <c r="D58" s="160"/>
      <c r="E58" s="160"/>
      <c r="F58" s="160"/>
      <c r="G58" s="160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>
      <c r="A59" s="166" t="s">
        <v>113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</row>
    <row r="60">
      <c r="B60" s="176"/>
      <c r="C60" s="176"/>
      <c r="D60" s="176"/>
      <c r="E60" s="176"/>
      <c r="F60" s="176"/>
      <c r="G60" s="176"/>
      <c r="H60" s="176"/>
      <c r="I60" s="17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7.29" defaultRowHeight="15.75"/>
  <cols>
    <col customWidth="1" min="1" max="1" width="3.71"/>
    <col customWidth="1" min="2" max="2" width="47.86"/>
    <col customWidth="1" min="3" max="3" width="91.43"/>
    <col customWidth="1" min="4" max="4" width="3.71"/>
  </cols>
  <sheetData>
    <row r="1">
      <c r="B1" s="2" t="s">
        <v>0</v>
      </c>
      <c r="C1" s="7" t="str">
        <f>HYPERLINK("https://vimeo.com/205113830","Watch How We Use This Tab")</f>
        <v>Watch How We Use This Tab</v>
      </c>
    </row>
    <row r="3">
      <c r="A3" s="148"/>
      <c r="B3" s="149"/>
      <c r="C3" s="148"/>
      <c r="D3" s="148"/>
    </row>
    <row r="4">
      <c r="A4" s="154"/>
      <c r="B4" s="155" t="s">
        <v>104</v>
      </c>
      <c r="C4" s="155"/>
      <c r="D4" s="154"/>
    </row>
    <row r="5">
      <c r="A5" s="154"/>
      <c r="B5" s="157"/>
      <c r="C5" s="159"/>
      <c r="D5" s="154"/>
    </row>
    <row r="6">
      <c r="A6" s="154"/>
      <c r="B6" s="163" t="s">
        <v>32</v>
      </c>
      <c r="C6" s="164"/>
      <c r="D6" s="154"/>
    </row>
    <row r="7">
      <c r="A7" s="154"/>
      <c r="B7" s="168" t="s">
        <v>112</v>
      </c>
      <c r="C7" s="169"/>
      <c r="D7" s="161"/>
    </row>
    <row r="8">
      <c r="A8" s="154"/>
      <c r="B8" s="168" t="s">
        <v>114</v>
      </c>
      <c r="C8" s="169"/>
      <c r="D8" s="161"/>
    </row>
    <row r="9">
      <c r="A9" s="154"/>
      <c r="B9" s="168" t="s">
        <v>115</v>
      </c>
      <c r="C9" s="169"/>
      <c r="D9" s="161"/>
    </row>
    <row r="10">
      <c r="A10" s="154"/>
      <c r="B10" s="168" t="s">
        <v>116</v>
      </c>
      <c r="C10" s="169"/>
      <c r="D10" s="161"/>
    </row>
    <row r="11">
      <c r="A11" s="154"/>
      <c r="B11" s="168" t="s">
        <v>117</v>
      </c>
      <c r="C11" s="169" t="s">
        <v>118</v>
      </c>
      <c r="D11" s="161"/>
    </row>
    <row r="12">
      <c r="A12" s="154"/>
      <c r="B12" s="168" t="s">
        <v>119</v>
      </c>
      <c r="C12" s="169"/>
      <c r="D12" s="161"/>
    </row>
    <row r="13">
      <c r="A13" s="154"/>
      <c r="B13" s="168" t="s">
        <v>120</v>
      </c>
      <c r="C13" s="169"/>
      <c r="D13" s="161"/>
    </row>
    <row r="14">
      <c r="A14" s="154"/>
      <c r="B14" s="168" t="s">
        <v>121</v>
      </c>
      <c r="C14" s="169"/>
      <c r="D14" s="161"/>
    </row>
    <row r="15">
      <c r="A15" s="154"/>
      <c r="B15" s="170"/>
      <c r="C15" s="154"/>
      <c r="D15" s="154"/>
    </row>
    <row r="16">
      <c r="A16" s="154"/>
      <c r="B16" s="163" t="s">
        <v>122</v>
      </c>
      <c r="C16" s="164"/>
      <c r="D16" s="154"/>
    </row>
    <row r="17">
      <c r="A17" s="154"/>
      <c r="B17" s="168"/>
      <c r="D17" s="161"/>
    </row>
    <row r="18">
      <c r="A18" s="154"/>
      <c r="D18" s="161"/>
    </row>
    <row r="19">
      <c r="A19" s="154"/>
      <c r="D19" s="161"/>
    </row>
    <row r="20">
      <c r="A20" s="154"/>
      <c r="D20" s="161"/>
    </row>
    <row r="21">
      <c r="A21" s="154"/>
      <c r="D21" s="161"/>
    </row>
    <row r="22">
      <c r="A22" s="154"/>
      <c r="D22" s="161"/>
    </row>
    <row r="23">
      <c r="A23" s="154"/>
      <c r="D23" s="161"/>
    </row>
    <row r="24">
      <c r="A24" s="154"/>
      <c r="D24" s="161"/>
    </row>
    <row r="25">
      <c r="A25" s="154"/>
      <c r="D25" s="161"/>
    </row>
    <row r="26">
      <c r="A26" s="154"/>
      <c r="D26" s="161"/>
    </row>
    <row r="27">
      <c r="A27" s="154"/>
      <c r="D27" s="161"/>
    </row>
    <row r="28">
      <c r="A28" s="154"/>
      <c r="D28" s="161"/>
    </row>
    <row r="29">
      <c r="A29" s="161"/>
      <c r="B29" s="172"/>
      <c r="D29" s="161"/>
    </row>
    <row r="30">
      <c r="A30" s="154"/>
      <c r="B30" s="163" t="s">
        <v>124</v>
      </c>
      <c r="C30" s="164"/>
      <c r="D30" s="161"/>
    </row>
    <row r="31">
      <c r="A31" s="154"/>
      <c r="B31" s="173" t="s">
        <v>125</v>
      </c>
      <c r="C31" s="175" t="s">
        <v>126</v>
      </c>
      <c r="D31" s="161"/>
    </row>
    <row r="32">
      <c r="A32" s="154"/>
      <c r="B32" s="177" t="s">
        <v>128</v>
      </c>
      <c r="C32" s="179" t="s">
        <v>129</v>
      </c>
      <c r="D32" s="161"/>
    </row>
    <row r="33">
      <c r="A33" s="154"/>
      <c r="B33" s="181"/>
      <c r="C33" s="182"/>
      <c r="D33" s="161"/>
    </row>
    <row r="34">
      <c r="A34" s="154"/>
      <c r="B34" s="181"/>
      <c r="C34" s="184"/>
      <c r="D34" s="161"/>
    </row>
    <row r="35">
      <c r="A35" s="154"/>
      <c r="B35" s="185"/>
      <c r="C35" s="184"/>
      <c r="D35" s="161"/>
    </row>
    <row r="36">
      <c r="A36" s="154"/>
      <c r="B36" s="185"/>
      <c r="C36" s="184"/>
      <c r="D36" s="161"/>
    </row>
    <row r="37">
      <c r="A37" s="154"/>
      <c r="B37" s="185"/>
      <c r="C37" s="184"/>
      <c r="D37" s="161"/>
    </row>
    <row r="38">
      <c r="A38" s="154"/>
      <c r="B38" s="185"/>
      <c r="C38" s="187"/>
      <c r="D38" s="161"/>
    </row>
    <row r="39">
      <c r="A39" s="154"/>
      <c r="B39" s="177" t="s">
        <v>130</v>
      </c>
      <c r="C39" s="195" t="s">
        <v>131</v>
      </c>
      <c r="D39" s="161"/>
    </row>
    <row r="40">
      <c r="A40" s="154"/>
      <c r="B40" s="181"/>
      <c r="C40" s="187"/>
      <c r="D40" s="161"/>
    </row>
    <row r="41">
      <c r="A41" s="154"/>
      <c r="B41" s="185"/>
      <c r="C41" s="184"/>
      <c r="D41" s="161"/>
    </row>
    <row r="42">
      <c r="A42" s="154"/>
      <c r="B42" s="181"/>
      <c r="C42" s="187"/>
      <c r="D42" s="161"/>
    </row>
    <row r="43">
      <c r="A43" s="154"/>
      <c r="B43" s="181"/>
      <c r="C43" s="187"/>
      <c r="D43" s="161"/>
    </row>
    <row r="44">
      <c r="A44" s="154"/>
      <c r="B44" s="181"/>
      <c r="C44" s="197"/>
      <c r="D44" s="161"/>
    </row>
    <row r="45">
      <c r="A45" s="154"/>
      <c r="B45" s="177" t="s">
        <v>132</v>
      </c>
      <c r="C45" s="195" t="s">
        <v>133</v>
      </c>
      <c r="D45" s="161"/>
    </row>
    <row r="46">
      <c r="A46" s="154"/>
      <c r="B46" s="181"/>
      <c r="C46" s="187"/>
      <c r="D46" s="161"/>
    </row>
    <row r="47">
      <c r="A47" s="154"/>
      <c r="B47" s="181"/>
      <c r="C47" s="187"/>
      <c r="D47" s="161"/>
    </row>
    <row r="48">
      <c r="A48" s="154"/>
      <c r="B48" s="181"/>
      <c r="C48" s="187"/>
      <c r="D48" s="161"/>
    </row>
    <row r="49">
      <c r="A49" s="154"/>
      <c r="B49" s="181"/>
      <c r="C49" s="187"/>
      <c r="D49" s="161"/>
    </row>
    <row r="50">
      <c r="A50" s="154"/>
      <c r="B50" s="187"/>
      <c r="C50" s="200"/>
      <c r="D50" s="161"/>
    </row>
    <row r="51">
      <c r="A51" s="154"/>
      <c r="B51" s="181"/>
      <c r="C51" s="200"/>
      <c r="D51" s="161"/>
    </row>
    <row r="52">
      <c r="A52" s="154"/>
      <c r="B52" s="187"/>
      <c r="C52" s="200"/>
      <c r="D52" s="161"/>
    </row>
    <row r="53">
      <c r="A53" s="161"/>
      <c r="B53" s="172"/>
      <c r="C53" s="161"/>
      <c r="D53" s="161"/>
    </row>
  </sheetData>
  <mergeCells count="3">
    <mergeCell ref="B29:C29"/>
    <mergeCell ref="C17:C28"/>
    <mergeCell ref="B17:B2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7.29" defaultRowHeight="15.75"/>
  <cols>
    <col customWidth="1" min="1" max="1" width="3.71"/>
    <col customWidth="1" min="2" max="2" width="47.86"/>
    <col customWidth="1" min="3" max="3" width="91.43"/>
    <col customWidth="1" min="4" max="4" width="3.71"/>
  </cols>
  <sheetData>
    <row r="1">
      <c r="B1" s="1"/>
    </row>
    <row r="3">
      <c r="A3" s="148"/>
      <c r="B3" s="149"/>
      <c r="C3" s="148"/>
      <c r="D3" s="148"/>
    </row>
    <row r="4">
      <c r="A4" s="154"/>
      <c r="B4" s="155" t="s">
        <v>134</v>
      </c>
      <c r="C4" s="155"/>
      <c r="D4" s="154"/>
    </row>
    <row r="5">
      <c r="A5" s="154"/>
      <c r="B5" s="157"/>
      <c r="C5" s="159"/>
      <c r="D5" s="154"/>
    </row>
    <row r="6">
      <c r="A6" s="154"/>
      <c r="B6" s="163" t="s">
        <v>32</v>
      </c>
      <c r="C6" s="164"/>
      <c r="D6" s="154"/>
    </row>
    <row r="7">
      <c r="A7" s="154"/>
      <c r="B7" s="168" t="s">
        <v>112</v>
      </c>
      <c r="C7" s="169"/>
      <c r="D7" s="161"/>
    </row>
    <row r="8">
      <c r="A8" s="154"/>
      <c r="B8" s="168" t="s">
        <v>114</v>
      </c>
      <c r="C8" s="169"/>
      <c r="D8" s="161"/>
    </row>
    <row r="9">
      <c r="A9" s="154"/>
      <c r="B9" s="168" t="s">
        <v>115</v>
      </c>
      <c r="C9" s="169"/>
      <c r="D9" s="161"/>
    </row>
    <row r="10">
      <c r="A10" s="154"/>
      <c r="B10" s="168" t="s">
        <v>116</v>
      </c>
      <c r="C10" s="169"/>
      <c r="D10" s="161"/>
    </row>
    <row r="11">
      <c r="A11" s="154"/>
      <c r="B11" s="168" t="s">
        <v>117</v>
      </c>
      <c r="C11" s="169" t="s">
        <v>118</v>
      </c>
      <c r="D11" s="161"/>
    </row>
    <row r="12">
      <c r="A12" s="154"/>
      <c r="B12" s="168" t="s">
        <v>119</v>
      </c>
      <c r="C12" s="169"/>
      <c r="D12" s="161"/>
    </row>
    <row r="13">
      <c r="A13" s="154"/>
      <c r="B13" s="168" t="s">
        <v>120</v>
      </c>
      <c r="C13" s="169"/>
      <c r="D13" s="161"/>
    </row>
    <row r="14">
      <c r="A14" s="154"/>
      <c r="B14" s="168" t="s">
        <v>121</v>
      </c>
      <c r="C14" s="169"/>
      <c r="D14" s="161"/>
    </row>
    <row r="15">
      <c r="A15" s="154"/>
      <c r="B15" s="170"/>
      <c r="C15" s="154"/>
      <c r="D15" s="154"/>
    </row>
    <row r="16">
      <c r="A16" s="154"/>
      <c r="B16" s="163" t="s">
        <v>122</v>
      </c>
      <c r="C16" s="164"/>
      <c r="D16" s="154"/>
    </row>
    <row r="17">
      <c r="A17" s="154"/>
      <c r="B17" s="168"/>
      <c r="D17" s="161"/>
    </row>
    <row r="18">
      <c r="A18" s="154"/>
      <c r="D18" s="161"/>
    </row>
    <row r="19">
      <c r="A19" s="154"/>
      <c r="D19" s="161"/>
    </row>
    <row r="20">
      <c r="A20" s="154"/>
      <c r="D20" s="161"/>
    </row>
    <row r="21">
      <c r="A21" s="154"/>
      <c r="D21" s="161"/>
    </row>
    <row r="22">
      <c r="A22" s="154"/>
      <c r="D22" s="161"/>
    </row>
    <row r="23">
      <c r="A23" s="154"/>
      <c r="D23" s="161"/>
    </row>
    <row r="24">
      <c r="A24" s="154"/>
      <c r="D24" s="161"/>
    </row>
    <row r="25">
      <c r="A25" s="154"/>
      <c r="D25" s="161"/>
    </row>
    <row r="26">
      <c r="A26" s="154"/>
      <c r="D26" s="161"/>
    </row>
    <row r="27">
      <c r="A27" s="154"/>
      <c r="D27" s="161"/>
    </row>
    <row r="28">
      <c r="A28" s="154"/>
      <c r="D28" s="161"/>
    </row>
    <row r="29">
      <c r="A29" s="161"/>
      <c r="B29" s="172"/>
      <c r="D29" s="161"/>
    </row>
    <row r="30">
      <c r="A30" s="154"/>
      <c r="B30" s="163" t="s">
        <v>124</v>
      </c>
      <c r="C30" s="164"/>
      <c r="D30" s="161"/>
    </row>
    <row r="31">
      <c r="A31" s="154"/>
      <c r="B31" s="173" t="s">
        <v>125</v>
      </c>
      <c r="C31" s="175" t="s">
        <v>126</v>
      </c>
      <c r="D31" s="161"/>
    </row>
    <row r="32">
      <c r="A32" s="154"/>
      <c r="B32" s="177" t="s">
        <v>128</v>
      </c>
      <c r="C32" s="179" t="s">
        <v>129</v>
      </c>
      <c r="D32" s="161"/>
    </row>
    <row r="33">
      <c r="A33" s="154"/>
      <c r="B33" s="181"/>
      <c r="C33" s="182"/>
      <c r="D33" s="161"/>
    </row>
    <row r="34">
      <c r="A34" s="154"/>
      <c r="B34" s="181"/>
      <c r="C34" s="184"/>
      <c r="D34" s="161"/>
    </row>
    <row r="35">
      <c r="A35" s="154"/>
      <c r="B35" s="185"/>
      <c r="C35" s="184"/>
      <c r="D35" s="161"/>
    </row>
    <row r="36">
      <c r="A36" s="154"/>
      <c r="B36" s="185"/>
      <c r="C36" s="184"/>
      <c r="D36" s="161"/>
    </row>
    <row r="37">
      <c r="A37" s="154"/>
      <c r="B37" s="185"/>
      <c r="C37" s="184"/>
      <c r="D37" s="161"/>
    </row>
    <row r="38">
      <c r="A38" s="154"/>
      <c r="B38" s="185"/>
      <c r="C38" s="187"/>
      <c r="D38" s="161"/>
    </row>
    <row r="39">
      <c r="A39" s="154"/>
      <c r="B39" s="177" t="s">
        <v>130</v>
      </c>
      <c r="C39" s="195" t="s">
        <v>131</v>
      </c>
      <c r="D39" s="161"/>
    </row>
    <row r="40">
      <c r="A40" s="154"/>
      <c r="B40" s="181"/>
      <c r="C40" s="187"/>
      <c r="D40" s="161"/>
    </row>
    <row r="41">
      <c r="A41" s="154"/>
      <c r="B41" s="185"/>
      <c r="C41" s="184"/>
      <c r="D41" s="161"/>
    </row>
    <row r="42">
      <c r="A42" s="154"/>
      <c r="B42" s="181"/>
      <c r="C42" s="187"/>
      <c r="D42" s="161"/>
    </row>
    <row r="43">
      <c r="A43" s="154"/>
      <c r="B43" s="181"/>
      <c r="C43" s="187"/>
      <c r="D43" s="161"/>
    </row>
    <row r="44">
      <c r="A44" s="154"/>
      <c r="B44" s="181"/>
      <c r="C44" s="197"/>
      <c r="D44" s="161"/>
    </row>
    <row r="45">
      <c r="A45" s="154"/>
      <c r="B45" s="177" t="s">
        <v>132</v>
      </c>
      <c r="C45" s="195" t="s">
        <v>133</v>
      </c>
      <c r="D45" s="161"/>
    </row>
    <row r="46">
      <c r="A46" s="154"/>
      <c r="B46" s="181"/>
      <c r="C46" s="187"/>
      <c r="D46" s="161"/>
    </row>
    <row r="47">
      <c r="A47" s="154"/>
      <c r="B47" s="181"/>
      <c r="C47" s="187"/>
      <c r="D47" s="161"/>
    </row>
    <row r="48">
      <c r="A48" s="154"/>
      <c r="B48" s="181"/>
      <c r="C48" s="187"/>
      <c r="D48" s="161"/>
    </row>
    <row r="49">
      <c r="A49" s="154"/>
      <c r="B49" s="181"/>
      <c r="C49" s="187"/>
      <c r="D49" s="161"/>
    </row>
    <row r="50">
      <c r="A50" s="154"/>
      <c r="B50" s="187"/>
      <c r="C50" s="200"/>
      <c r="D50" s="161"/>
    </row>
    <row r="51">
      <c r="A51" s="154"/>
      <c r="B51" s="181"/>
      <c r="C51" s="200"/>
      <c r="D51" s="161"/>
    </row>
    <row r="52">
      <c r="A52" s="154"/>
      <c r="B52" s="187"/>
      <c r="C52" s="200"/>
      <c r="D52" s="161"/>
    </row>
    <row r="53">
      <c r="A53" s="161"/>
      <c r="B53" s="172"/>
      <c r="C53" s="161"/>
      <c r="D53" s="161"/>
    </row>
  </sheetData>
  <mergeCells count="3">
    <mergeCell ref="B29:C29"/>
    <mergeCell ref="C17:C28"/>
    <mergeCell ref="B17:B28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7.29" defaultRowHeight="15.75"/>
  <cols>
    <col customWidth="1" min="1" max="1" width="3.71"/>
    <col customWidth="1" min="2" max="2" width="47.86"/>
    <col customWidth="1" min="3" max="3" width="91.43"/>
    <col customWidth="1" min="4" max="4" width="3.71"/>
  </cols>
  <sheetData>
    <row r="1" ht="16.5" customHeight="1">
      <c r="B1" s="209"/>
    </row>
    <row r="3">
      <c r="A3" s="148"/>
      <c r="B3" s="149"/>
      <c r="C3" s="148"/>
      <c r="D3" s="148"/>
    </row>
    <row r="4">
      <c r="A4" s="154"/>
      <c r="B4" s="155" t="s">
        <v>135</v>
      </c>
      <c r="C4" s="155"/>
      <c r="D4" s="154"/>
    </row>
    <row r="5">
      <c r="A5" s="154"/>
      <c r="B5" s="157"/>
      <c r="C5" s="159"/>
      <c r="D5" s="154"/>
    </row>
    <row r="6">
      <c r="A6" s="154"/>
      <c r="B6" s="163" t="s">
        <v>32</v>
      </c>
      <c r="C6" s="164"/>
      <c r="D6" s="154"/>
    </row>
    <row r="7">
      <c r="A7" s="154"/>
      <c r="B7" s="168" t="s">
        <v>112</v>
      </c>
      <c r="C7" s="169"/>
      <c r="D7" s="161"/>
    </row>
    <row r="8">
      <c r="A8" s="154"/>
      <c r="B8" s="168" t="s">
        <v>114</v>
      </c>
      <c r="C8" s="169"/>
      <c r="D8" s="161"/>
    </row>
    <row r="9">
      <c r="A9" s="154"/>
      <c r="B9" s="168" t="s">
        <v>115</v>
      </c>
      <c r="C9" s="169"/>
      <c r="D9" s="161"/>
    </row>
    <row r="10">
      <c r="A10" s="154"/>
      <c r="B10" s="168" t="s">
        <v>116</v>
      </c>
      <c r="C10" s="169"/>
      <c r="D10" s="161"/>
    </row>
    <row r="11">
      <c r="A11" s="154"/>
      <c r="B11" s="168" t="s">
        <v>117</v>
      </c>
      <c r="C11" s="169" t="s">
        <v>118</v>
      </c>
      <c r="D11" s="161"/>
    </row>
    <row r="12">
      <c r="A12" s="154"/>
      <c r="B12" s="168" t="s">
        <v>119</v>
      </c>
      <c r="C12" s="169"/>
      <c r="D12" s="161"/>
    </row>
    <row r="13">
      <c r="A13" s="154"/>
      <c r="B13" s="168" t="s">
        <v>120</v>
      </c>
      <c r="C13" s="169"/>
      <c r="D13" s="161"/>
    </row>
    <row r="14">
      <c r="A14" s="154"/>
      <c r="B14" s="168" t="s">
        <v>121</v>
      </c>
      <c r="C14" s="169"/>
      <c r="D14" s="161"/>
    </row>
    <row r="15">
      <c r="A15" s="154"/>
      <c r="B15" s="170"/>
      <c r="C15" s="154"/>
      <c r="D15" s="154"/>
    </row>
    <row r="16">
      <c r="A16" s="154"/>
      <c r="B16" s="163" t="s">
        <v>122</v>
      </c>
      <c r="C16" s="164"/>
      <c r="D16" s="154"/>
    </row>
    <row r="17">
      <c r="A17" s="154"/>
      <c r="B17" s="168"/>
      <c r="D17" s="161"/>
    </row>
    <row r="18">
      <c r="A18" s="154"/>
      <c r="D18" s="161"/>
    </row>
    <row r="19">
      <c r="A19" s="154"/>
      <c r="D19" s="161"/>
    </row>
    <row r="20">
      <c r="A20" s="154"/>
      <c r="D20" s="161"/>
    </row>
    <row r="21">
      <c r="A21" s="154"/>
      <c r="D21" s="161"/>
    </row>
    <row r="22">
      <c r="A22" s="154"/>
      <c r="D22" s="161"/>
    </row>
    <row r="23">
      <c r="A23" s="154"/>
      <c r="D23" s="161"/>
    </row>
    <row r="24">
      <c r="A24" s="154"/>
      <c r="D24" s="161"/>
    </row>
    <row r="25">
      <c r="A25" s="154"/>
      <c r="D25" s="161"/>
    </row>
    <row r="26">
      <c r="A26" s="154"/>
      <c r="D26" s="161"/>
    </row>
    <row r="27">
      <c r="A27" s="154"/>
      <c r="D27" s="161"/>
    </row>
    <row r="28">
      <c r="A28" s="154"/>
      <c r="D28" s="161"/>
    </row>
    <row r="29">
      <c r="A29" s="161"/>
      <c r="B29" s="172"/>
      <c r="D29" s="161"/>
    </row>
    <row r="30">
      <c r="A30" s="154"/>
      <c r="B30" s="163" t="s">
        <v>124</v>
      </c>
      <c r="C30" s="164"/>
      <c r="D30" s="161"/>
    </row>
    <row r="31">
      <c r="A31" s="154"/>
      <c r="B31" s="173" t="s">
        <v>125</v>
      </c>
      <c r="C31" s="175" t="s">
        <v>126</v>
      </c>
      <c r="D31" s="161"/>
    </row>
    <row r="32">
      <c r="A32" s="154"/>
      <c r="B32" s="177" t="s">
        <v>128</v>
      </c>
      <c r="C32" s="179" t="s">
        <v>129</v>
      </c>
      <c r="D32" s="161"/>
    </row>
    <row r="33">
      <c r="A33" s="154"/>
      <c r="B33" s="181"/>
      <c r="C33" s="182"/>
      <c r="D33" s="161"/>
    </row>
    <row r="34">
      <c r="A34" s="154"/>
      <c r="B34" s="181"/>
      <c r="C34" s="184"/>
      <c r="D34" s="161"/>
    </row>
    <row r="35">
      <c r="A35" s="154"/>
      <c r="B35" s="185"/>
      <c r="C35" s="184"/>
      <c r="D35" s="161"/>
    </row>
    <row r="36">
      <c r="A36" s="154"/>
      <c r="B36" s="185"/>
      <c r="C36" s="184"/>
      <c r="D36" s="161"/>
    </row>
    <row r="37">
      <c r="A37" s="154"/>
      <c r="B37" s="185"/>
      <c r="C37" s="184"/>
      <c r="D37" s="161"/>
    </row>
    <row r="38">
      <c r="A38" s="154"/>
      <c r="B38" s="185"/>
      <c r="C38" s="187"/>
      <c r="D38" s="161"/>
    </row>
    <row r="39">
      <c r="A39" s="154"/>
      <c r="B39" s="177" t="s">
        <v>130</v>
      </c>
      <c r="C39" s="195" t="s">
        <v>131</v>
      </c>
      <c r="D39" s="161"/>
    </row>
    <row r="40">
      <c r="A40" s="154"/>
      <c r="B40" s="181"/>
      <c r="C40" s="187"/>
      <c r="D40" s="161"/>
    </row>
    <row r="41">
      <c r="A41" s="154"/>
      <c r="B41" s="185"/>
      <c r="C41" s="184"/>
      <c r="D41" s="161"/>
    </row>
    <row r="42">
      <c r="A42" s="154"/>
      <c r="B42" s="181"/>
      <c r="C42" s="187"/>
      <c r="D42" s="161"/>
    </row>
    <row r="43">
      <c r="A43" s="154"/>
      <c r="B43" s="181"/>
      <c r="C43" s="187"/>
      <c r="D43" s="161"/>
    </row>
    <row r="44">
      <c r="A44" s="154"/>
      <c r="B44" s="181"/>
      <c r="C44" s="197"/>
      <c r="D44" s="161"/>
    </row>
    <row r="45">
      <c r="A45" s="154"/>
      <c r="B45" s="177" t="s">
        <v>132</v>
      </c>
      <c r="C45" s="195" t="s">
        <v>133</v>
      </c>
      <c r="D45" s="161"/>
    </row>
    <row r="46">
      <c r="A46" s="154"/>
      <c r="B46" s="181"/>
      <c r="C46" s="187"/>
      <c r="D46" s="161"/>
    </row>
    <row r="47">
      <c r="A47" s="154"/>
      <c r="B47" s="181"/>
      <c r="C47" s="187"/>
      <c r="D47" s="161"/>
    </row>
    <row r="48">
      <c r="A48" s="154"/>
      <c r="B48" s="181"/>
      <c r="C48" s="187"/>
      <c r="D48" s="161"/>
    </row>
    <row r="49">
      <c r="A49" s="154"/>
      <c r="B49" s="181"/>
      <c r="C49" s="187"/>
      <c r="D49" s="161"/>
    </row>
    <row r="50">
      <c r="A50" s="154"/>
      <c r="B50" s="187"/>
      <c r="C50" s="200"/>
      <c r="D50" s="161"/>
    </row>
    <row r="51">
      <c r="A51" s="154"/>
      <c r="B51" s="181"/>
      <c r="C51" s="200"/>
      <c r="D51" s="161"/>
    </row>
    <row r="52">
      <c r="A52" s="154"/>
      <c r="B52" s="187"/>
      <c r="C52" s="200"/>
      <c r="D52" s="161"/>
    </row>
    <row r="53">
      <c r="A53" s="161"/>
      <c r="B53" s="172"/>
      <c r="C53" s="161"/>
      <c r="D53" s="161"/>
    </row>
  </sheetData>
  <mergeCells count="3">
    <mergeCell ref="B29:C29"/>
    <mergeCell ref="C17:C28"/>
    <mergeCell ref="B17:B2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7.29" defaultRowHeight="15.75"/>
  <cols>
    <col customWidth="1" min="1" max="1" width="17.29"/>
    <col customWidth="1" min="2" max="2" width="20.0"/>
    <col customWidth="1" min="3" max="3" width="37.14"/>
    <col customWidth="1" min="4" max="4" width="44.57"/>
    <col customWidth="1" min="5" max="5" width="41.86"/>
    <col customWidth="1" min="7" max="7" width="97.71"/>
  </cols>
  <sheetData>
    <row r="1" hidden="1">
      <c r="A1" s="2" t="s">
        <v>0</v>
      </c>
      <c r="B1" s="7" t="str">
        <f>HYPERLINK("https://vimeo.com/205115233","Watch How We Use This Tab")</f>
        <v>Watch How We Use This Tab</v>
      </c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1"/>
      <c r="G2" s="1"/>
    </row>
    <row r="3">
      <c r="A3" s="213" t="s">
        <v>136</v>
      </c>
      <c r="B3" s="213"/>
      <c r="C3" s="213"/>
      <c r="D3" s="213"/>
      <c r="E3" s="213"/>
      <c r="F3" s="213"/>
      <c r="G3" s="213"/>
    </row>
    <row r="4">
      <c r="A4" s="214"/>
      <c r="B4" s="215" t="s">
        <v>137</v>
      </c>
      <c r="C4" s="216" t="s">
        <v>138</v>
      </c>
      <c r="D4" s="216" t="s">
        <v>65</v>
      </c>
      <c r="E4" s="215" t="s">
        <v>139</v>
      </c>
      <c r="F4" s="217" t="s">
        <v>140</v>
      </c>
      <c r="G4" s="215" t="s">
        <v>141</v>
      </c>
    </row>
    <row r="5">
      <c r="A5" s="108"/>
      <c r="B5" s="108"/>
      <c r="C5" s="218"/>
      <c r="D5" s="219"/>
      <c r="E5" s="220"/>
      <c r="F5" s="220"/>
      <c r="G5" s="108"/>
    </row>
    <row r="6">
      <c r="A6" s="108"/>
      <c r="B6" s="108"/>
      <c r="C6" s="221"/>
      <c r="D6" s="222"/>
      <c r="E6" s="220"/>
      <c r="F6" s="220"/>
      <c r="G6" s="108"/>
    </row>
    <row r="7">
      <c r="A7" s="108"/>
      <c r="B7" s="108"/>
      <c r="C7" s="223"/>
      <c r="D7" s="222"/>
      <c r="E7" s="220"/>
      <c r="F7" s="220"/>
      <c r="G7" s="108"/>
    </row>
    <row r="8">
      <c r="A8" s="108"/>
      <c r="B8" s="108"/>
      <c r="C8" s="221"/>
      <c r="D8" s="222"/>
      <c r="E8" s="220"/>
      <c r="F8" s="220"/>
      <c r="G8" s="108"/>
    </row>
    <row r="9">
      <c r="A9" s="108"/>
      <c r="B9" s="108"/>
      <c r="C9" s="221"/>
      <c r="D9" s="222"/>
      <c r="E9" s="220"/>
      <c r="F9" s="220"/>
      <c r="G9" s="108"/>
    </row>
    <row r="10">
      <c r="A10" s="108"/>
      <c r="B10" s="108"/>
      <c r="C10" s="221"/>
      <c r="D10" s="222"/>
      <c r="E10" s="225"/>
      <c r="F10" s="220"/>
      <c r="G10" s="227"/>
    </row>
    <row r="11">
      <c r="A11" s="108"/>
      <c r="B11" s="108"/>
      <c r="C11" s="221"/>
      <c r="D11" s="222"/>
      <c r="E11" s="225"/>
      <c r="F11" s="220"/>
      <c r="G11" s="108"/>
    </row>
    <row r="12">
      <c r="A12" s="108"/>
      <c r="B12" s="108"/>
      <c r="C12" s="221"/>
      <c r="D12" s="222"/>
      <c r="E12" s="220"/>
      <c r="F12" s="220"/>
      <c r="G12" s="108"/>
    </row>
    <row r="13">
      <c r="A13" s="108"/>
      <c r="B13" s="108"/>
      <c r="C13" s="221"/>
      <c r="D13" s="222"/>
      <c r="E13" s="220"/>
      <c r="F13" s="220"/>
      <c r="G13" s="108"/>
    </row>
    <row r="14">
      <c r="A14" s="108"/>
      <c r="B14" s="108"/>
      <c r="C14" s="221"/>
      <c r="D14" s="222"/>
      <c r="E14" s="220"/>
      <c r="F14" s="220"/>
      <c r="G14" s="108"/>
    </row>
    <row r="15">
      <c r="A15" s="108"/>
      <c r="B15" s="108"/>
      <c r="C15" s="223"/>
      <c r="D15" s="222"/>
      <c r="E15" s="220"/>
      <c r="F15" s="220"/>
      <c r="G15" s="108"/>
    </row>
    <row r="16">
      <c r="A16" s="108"/>
      <c r="B16" s="108"/>
      <c r="C16" s="223"/>
      <c r="D16" s="222"/>
      <c r="E16" s="220"/>
      <c r="F16" s="220"/>
      <c r="G16" s="108"/>
    </row>
    <row r="17">
      <c r="A17" s="108"/>
      <c r="B17" s="108"/>
      <c r="C17" s="221"/>
      <c r="D17" s="222"/>
      <c r="E17" s="220"/>
      <c r="F17" s="220"/>
      <c r="G17" s="108"/>
    </row>
    <row r="18">
      <c r="A18" s="108"/>
      <c r="B18" s="108"/>
      <c r="C18" s="221"/>
      <c r="D18" s="222"/>
      <c r="E18" s="220"/>
      <c r="F18" s="220"/>
      <c r="G18" s="108"/>
    </row>
    <row r="19">
      <c r="A19" s="108"/>
      <c r="B19" s="108"/>
      <c r="C19" s="221"/>
      <c r="D19" s="222"/>
      <c r="E19" s="220"/>
      <c r="F19" s="220"/>
      <c r="G19" s="108"/>
    </row>
    <row r="20">
      <c r="A20" s="228"/>
      <c r="B20" s="228"/>
      <c r="C20" s="223"/>
      <c r="D20" s="222"/>
      <c r="E20" s="220"/>
      <c r="F20" s="220"/>
      <c r="G20" s="228"/>
    </row>
    <row r="21">
      <c r="A21" s="108"/>
      <c r="B21" s="108"/>
      <c r="C21" s="223"/>
      <c r="D21" s="222"/>
      <c r="E21" s="220"/>
      <c r="F21" s="220"/>
      <c r="G21" s="108"/>
    </row>
    <row r="22">
      <c r="A22" s="108"/>
      <c r="B22" s="108"/>
      <c r="C22" s="223"/>
      <c r="D22" s="222"/>
      <c r="E22" s="220"/>
      <c r="F22" s="220"/>
      <c r="G22" s="108"/>
    </row>
    <row r="23">
      <c r="A23" s="228"/>
      <c r="B23" s="228"/>
      <c r="C23" s="221"/>
      <c r="D23" s="222"/>
      <c r="E23" s="220"/>
      <c r="F23" s="220"/>
      <c r="G23" s="228"/>
    </row>
    <row r="24">
      <c r="A24" s="108"/>
      <c r="B24" s="108"/>
      <c r="C24" s="221"/>
      <c r="D24" s="222"/>
      <c r="E24" s="220"/>
      <c r="F24" s="220"/>
      <c r="G24" s="108"/>
    </row>
    <row r="25">
      <c r="A25" s="108"/>
      <c r="B25" s="108"/>
      <c r="C25" s="221"/>
      <c r="D25" s="222"/>
      <c r="E25" s="220"/>
      <c r="F25" s="220"/>
      <c r="G25" s="108"/>
    </row>
    <row r="26">
      <c r="A26" s="108"/>
      <c r="B26" s="108"/>
      <c r="C26" s="221"/>
      <c r="D26" s="222"/>
      <c r="E26" s="220"/>
      <c r="F26" s="220"/>
      <c r="G26" s="108"/>
    </row>
    <row r="27">
      <c r="A27" s="108"/>
      <c r="B27" s="108"/>
      <c r="C27" s="221"/>
      <c r="D27" s="222"/>
      <c r="E27" s="220"/>
      <c r="F27" s="220"/>
      <c r="G27" s="108"/>
    </row>
    <row r="28">
      <c r="A28" s="108"/>
      <c r="B28" s="108"/>
      <c r="C28" s="221"/>
      <c r="D28" s="222"/>
      <c r="E28" s="220"/>
      <c r="F28" s="220"/>
      <c r="G28" s="108"/>
    </row>
    <row r="29">
      <c r="A29" s="108"/>
      <c r="B29" s="108"/>
      <c r="C29" s="223"/>
      <c r="D29" s="222"/>
      <c r="E29" s="220"/>
      <c r="F29" s="220"/>
      <c r="G29" s="108"/>
    </row>
    <row r="30">
      <c r="A30" s="108"/>
      <c r="B30" s="108"/>
      <c r="C30" s="223"/>
      <c r="D30" s="222"/>
      <c r="E30" s="220"/>
      <c r="F30" s="220"/>
      <c r="G30" s="108"/>
    </row>
    <row r="31">
      <c r="A31" s="108"/>
      <c r="B31" s="108"/>
      <c r="C31" s="223"/>
      <c r="D31" s="222"/>
      <c r="E31" s="220"/>
      <c r="F31" s="220"/>
      <c r="G31" s="108"/>
    </row>
    <row r="32">
      <c r="A32" s="108"/>
      <c r="B32" s="108"/>
      <c r="C32" s="218"/>
      <c r="D32" s="222"/>
      <c r="E32" s="220"/>
      <c r="F32" s="220"/>
      <c r="G32" s="108"/>
    </row>
    <row r="33">
      <c r="A33" s="108"/>
      <c r="B33" s="108"/>
      <c r="C33" s="221"/>
      <c r="D33" s="222"/>
      <c r="E33" s="220"/>
      <c r="F33" s="220"/>
      <c r="G33" s="108"/>
    </row>
    <row r="34">
      <c r="A34" s="108"/>
      <c r="B34" s="108"/>
      <c r="C34" s="221"/>
      <c r="D34" s="222"/>
      <c r="E34" s="220"/>
      <c r="F34" s="220"/>
      <c r="G34" s="108"/>
    </row>
    <row r="35">
      <c r="A35" s="108"/>
      <c r="B35" s="108"/>
      <c r="C35" s="221"/>
      <c r="D35" s="222"/>
      <c r="E35" s="220"/>
      <c r="F35" s="220"/>
      <c r="G35" s="108"/>
    </row>
    <row r="36">
      <c r="A36" s="108"/>
      <c r="B36" s="108"/>
      <c r="C36" s="221"/>
      <c r="D36" s="222"/>
      <c r="E36" s="220"/>
      <c r="F36" s="220"/>
      <c r="G36" s="108"/>
    </row>
    <row r="37">
      <c r="A37" s="108"/>
      <c r="B37" s="108"/>
      <c r="C37" s="218"/>
      <c r="D37" s="219"/>
      <c r="E37" s="229"/>
      <c r="F37" s="220"/>
      <c r="G37" s="108"/>
    </row>
    <row r="38">
      <c r="A38" s="108"/>
      <c r="B38" s="108"/>
      <c r="C38" s="221"/>
      <c r="D38" s="222"/>
      <c r="E38" s="220"/>
      <c r="F38" s="220"/>
      <c r="G38" s="108"/>
    </row>
    <row r="39">
      <c r="A39" s="108"/>
      <c r="B39" s="108"/>
      <c r="C39" s="223"/>
      <c r="D39" s="222"/>
      <c r="E39" s="220"/>
      <c r="F39" s="220"/>
      <c r="G39" s="108"/>
    </row>
    <row r="40">
      <c r="A40" s="108"/>
      <c r="B40" s="108"/>
      <c r="C40" s="218"/>
      <c r="D40" s="222"/>
      <c r="E40" s="220"/>
      <c r="F40" s="220"/>
      <c r="G40" s="108"/>
    </row>
    <row r="41">
      <c r="A41" s="108"/>
      <c r="B41" s="108"/>
      <c r="C41" s="221"/>
      <c r="D41" s="222"/>
      <c r="E41" s="220"/>
      <c r="F41" s="220"/>
      <c r="G41" s="108"/>
    </row>
    <row r="42">
      <c r="A42" s="108"/>
      <c r="B42" s="108"/>
      <c r="C42" s="221"/>
      <c r="D42" s="222"/>
      <c r="E42" s="220"/>
      <c r="F42" s="220"/>
      <c r="G42" s="108"/>
    </row>
    <row r="43">
      <c r="A43" s="108"/>
      <c r="B43" s="108"/>
      <c r="C43" s="221"/>
      <c r="D43" s="222"/>
      <c r="E43" s="220"/>
      <c r="F43" s="220"/>
      <c r="G43" s="108"/>
    </row>
    <row r="44">
      <c r="A44" s="108"/>
      <c r="B44" s="108"/>
      <c r="C44" s="221"/>
      <c r="D44" s="222"/>
      <c r="E44" s="220"/>
      <c r="F44" s="220"/>
      <c r="G44" s="108"/>
    </row>
    <row r="45">
      <c r="A45" s="108"/>
      <c r="B45" s="108"/>
      <c r="C45" s="223"/>
      <c r="D45" s="222"/>
      <c r="E45" s="220"/>
      <c r="F45" s="220"/>
      <c r="G45" s="108"/>
    </row>
    <row r="46">
      <c r="A46" s="108"/>
      <c r="B46" s="108"/>
      <c r="C46" s="223"/>
      <c r="D46" s="222"/>
      <c r="E46" s="220"/>
      <c r="F46" s="220"/>
      <c r="G46" s="108"/>
    </row>
    <row r="47">
      <c r="A47" s="108"/>
      <c r="B47" s="108"/>
      <c r="C47" s="221"/>
      <c r="D47" s="222"/>
      <c r="E47" s="220"/>
      <c r="F47" s="220"/>
      <c r="G47" s="108"/>
    </row>
    <row r="48">
      <c r="A48" s="108"/>
      <c r="B48" s="108"/>
      <c r="C48" s="221"/>
      <c r="D48" s="222"/>
      <c r="E48" s="220"/>
      <c r="F48" s="220"/>
      <c r="G48" s="108"/>
    </row>
    <row r="49">
      <c r="A49" s="108"/>
      <c r="B49" s="108"/>
      <c r="C49" s="221"/>
      <c r="D49" s="222"/>
      <c r="E49" s="220"/>
      <c r="F49" s="220"/>
      <c r="G49" s="108"/>
    </row>
    <row r="50">
      <c r="A50" s="108"/>
      <c r="B50" s="108"/>
      <c r="C50" s="221"/>
      <c r="D50" s="222"/>
      <c r="E50" s="220"/>
      <c r="F50" s="220"/>
      <c r="G50" s="108"/>
    </row>
    <row r="51">
      <c r="A51" s="108"/>
      <c r="B51" s="108"/>
      <c r="C51" s="223"/>
      <c r="D51" s="222"/>
      <c r="E51" s="220"/>
      <c r="F51" s="220"/>
      <c r="G51" s="108"/>
    </row>
    <row r="52">
      <c r="A52" s="108"/>
      <c r="B52" s="108"/>
      <c r="C52" s="221"/>
      <c r="D52" s="222"/>
      <c r="E52" s="220"/>
      <c r="F52" s="220"/>
      <c r="G52" s="108"/>
    </row>
    <row r="53">
      <c r="A53" s="108"/>
      <c r="B53" s="108"/>
      <c r="C53" s="221"/>
      <c r="D53" s="222"/>
      <c r="E53" s="220"/>
      <c r="F53" s="220"/>
      <c r="G53" s="108"/>
    </row>
    <row r="54">
      <c r="A54" s="108"/>
      <c r="B54" s="108"/>
      <c r="C54" s="221"/>
      <c r="D54" s="222"/>
      <c r="E54" s="220"/>
      <c r="F54" s="220"/>
      <c r="G54" s="108"/>
    </row>
    <row r="55">
      <c r="A55" s="108"/>
      <c r="B55" s="108"/>
      <c r="C55" s="221"/>
      <c r="D55" s="222"/>
      <c r="E55" s="220"/>
      <c r="F55" s="220"/>
      <c r="G55" s="108"/>
    </row>
    <row r="56">
      <c r="A56" s="108"/>
      <c r="B56" s="108"/>
      <c r="C56" s="221"/>
      <c r="D56" s="222"/>
      <c r="E56" s="220"/>
      <c r="F56" s="220"/>
      <c r="G56" s="108"/>
    </row>
    <row r="57">
      <c r="A57" s="108"/>
      <c r="B57" s="108"/>
      <c r="C57" s="221"/>
      <c r="D57" s="222"/>
      <c r="E57" s="220"/>
      <c r="F57" s="220"/>
      <c r="G57" s="108"/>
    </row>
    <row r="58">
      <c r="A58" s="108"/>
      <c r="B58" s="108"/>
      <c r="C58" s="221"/>
      <c r="D58" s="222"/>
      <c r="E58" s="220"/>
      <c r="F58" s="220"/>
      <c r="G58" s="108"/>
    </row>
    <row r="59">
      <c r="A59" s="108"/>
      <c r="B59" s="108"/>
      <c r="C59" s="221"/>
      <c r="D59" s="222"/>
      <c r="E59" s="220"/>
      <c r="F59" s="220"/>
      <c r="G59" s="108"/>
    </row>
    <row r="60">
      <c r="A60" s="228"/>
      <c r="B60" s="228"/>
      <c r="C60" s="221"/>
      <c r="D60" s="222"/>
      <c r="E60" s="225"/>
      <c r="F60" s="220"/>
      <c r="G60" s="228"/>
    </row>
    <row r="61">
      <c r="A61" s="108"/>
      <c r="B61" s="108"/>
      <c r="C61" s="221"/>
      <c r="D61" s="222"/>
      <c r="E61" s="220"/>
      <c r="F61" s="220"/>
      <c r="G61" s="108"/>
    </row>
    <row r="62">
      <c r="A62" s="108"/>
      <c r="B62" s="108"/>
      <c r="C62" s="221"/>
      <c r="D62" s="222"/>
      <c r="E62" s="220"/>
      <c r="F62" s="220"/>
      <c r="G62" s="108"/>
    </row>
    <row r="63">
      <c r="A63" s="108"/>
      <c r="B63" s="108"/>
      <c r="C63" s="221"/>
      <c r="D63" s="222"/>
      <c r="E63" s="220"/>
      <c r="F63" s="220"/>
      <c r="G63" s="108"/>
    </row>
    <row r="64">
      <c r="A64" s="108"/>
      <c r="B64" s="108"/>
      <c r="C64" s="221"/>
      <c r="D64" s="222"/>
      <c r="E64" s="220"/>
      <c r="F64" s="220"/>
      <c r="G64" s="108"/>
    </row>
    <row r="65">
      <c r="A65" s="108"/>
      <c r="B65" s="108"/>
      <c r="C65" s="218"/>
      <c r="D65" s="222"/>
      <c r="E65" s="220"/>
      <c r="F65" s="220"/>
      <c r="G65" s="108"/>
    </row>
    <row r="66">
      <c r="A66" s="108"/>
      <c r="B66" s="108"/>
      <c r="C66" s="218"/>
      <c r="D66" s="219"/>
      <c r="E66" s="220"/>
      <c r="F66" s="220"/>
      <c r="G66" s="108"/>
    </row>
    <row r="67">
      <c r="A67" s="108"/>
      <c r="B67" s="108"/>
      <c r="C67" s="218"/>
      <c r="D67" s="222"/>
      <c r="E67" s="220"/>
      <c r="F67" s="220"/>
      <c r="G67" s="108"/>
    </row>
    <row r="68">
      <c r="A68" s="108"/>
      <c r="B68" s="108"/>
      <c r="C68" s="221"/>
      <c r="D68" s="222"/>
      <c r="E68" s="220"/>
      <c r="F68" s="220"/>
      <c r="G68" s="108"/>
    </row>
    <row r="69">
      <c r="A69" s="108"/>
      <c r="B69" s="108"/>
      <c r="C69" s="221"/>
      <c r="D69" s="222"/>
      <c r="E69" s="220"/>
      <c r="F69" s="220"/>
      <c r="G69" s="108"/>
    </row>
    <row r="70">
      <c r="A70" s="108"/>
      <c r="B70" s="108"/>
      <c r="C70" s="221"/>
      <c r="D70" s="222"/>
      <c r="E70" s="220"/>
      <c r="F70" s="220"/>
      <c r="G70" s="108"/>
    </row>
    <row r="71">
      <c r="A71" s="108"/>
      <c r="B71" s="108"/>
      <c r="C71" s="221"/>
      <c r="D71" s="222"/>
      <c r="E71" s="220"/>
      <c r="F71" s="220"/>
      <c r="G71" s="108"/>
    </row>
    <row r="72">
      <c r="A72" s="108"/>
      <c r="B72" s="108"/>
      <c r="C72" s="221"/>
      <c r="D72" s="222"/>
      <c r="E72" s="220"/>
      <c r="F72" s="220"/>
      <c r="G72" s="108"/>
    </row>
    <row r="73">
      <c r="A73" s="108"/>
      <c r="B73" s="108"/>
      <c r="C73" s="221"/>
      <c r="D73" s="222"/>
      <c r="E73" s="220"/>
      <c r="F73" s="220"/>
      <c r="G73" s="108"/>
    </row>
    <row r="74">
      <c r="A74" s="108"/>
      <c r="B74" s="108"/>
      <c r="C74" s="221"/>
      <c r="D74" s="222"/>
      <c r="E74" s="220"/>
      <c r="F74" s="220"/>
      <c r="G74" s="108"/>
    </row>
    <row r="75">
      <c r="A75" s="108"/>
      <c r="B75" s="108"/>
      <c r="C75" s="221"/>
      <c r="D75" s="222"/>
      <c r="E75" s="220"/>
      <c r="F75" s="220"/>
      <c r="G75" s="108"/>
    </row>
    <row r="76">
      <c r="A76" s="108"/>
      <c r="B76" s="108"/>
      <c r="C76" s="221"/>
      <c r="D76" s="222"/>
      <c r="E76" s="220"/>
      <c r="F76" s="220"/>
      <c r="G76" s="108"/>
    </row>
    <row r="77">
      <c r="A77" s="228"/>
      <c r="B77" s="228"/>
      <c r="C77" s="223"/>
      <c r="D77" s="222"/>
      <c r="E77" s="220"/>
      <c r="F77" s="220"/>
      <c r="G77" s="228"/>
    </row>
    <row r="78">
      <c r="A78" s="108"/>
      <c r="B78" s="108"/>
      <c r="C78" s="223"/>
      <c r="D78" s="222"/>
      <c r="E78" s="220"/>
      <c r="F78" s="220"/>
      <c r="G78" s="108"/>
    </row>
    <row r="79">
      <c r="A79" s="108"/>
      <c r="B79" s="108"/>
      <c r="C79" s="218"/>
      <c r="D79" s="219"/>
      <c r="E79" s="220"/>
      <c r="F79" s="220"/>
      <c r="G79" s="108"/>
    </row>
    <row r="80">
      <c r="A80" s="108"/>
      <c r="B80" s="108"/>
      <c r="C80" s="218"/>
      <c r="D80" s="222"/>
      <c r="E80" s="220"/>
      <c r="F80" s="220"/>
      <c r="G80" s="108"/>
    </row>
    <row r="81">
      <c r="A81" s="108"/>
      <c r="B81" s="108"/>
      <c r="C81" s="221"/>
      <c r="D81" s="222"/>
      <c r="E81" s="220"/>
      <c r="F81" s="220"/>
      <c r="G81" s="108"/>
    </row>
    <row r="82">
      <c r="A82" s="108"/>
      <c r="B82" s="108"/>
      <c r="C82" s="221"/>
      <c r="D82" s="222"/>
      <c r="E82" s="220"/>
      <c r="F82" s="220"/>
      <c r="G82" s="108"/>
    </row>
    <row r="83">
      <c r="A83" s="108"/>
      <c r="B83" s="108"/>
      <c r="C83" s="221"/>
      <c r="D83" s="222"/>
      <c r="E83" s="220"/>
      <c r="F83" s="220"/>
      <c r="G83" s="108"/>
    </row>
    <row r="84">
      <c r="A84" s="108"/>
      <c r="B84" s="108"/>
      <c r="C84" s="221"/>
      <c r="D84" s="222"/>
      <c r="E84" s="220"/>
      <c r="F84" s="220"/>
      <c r="G84" s="108"/>
    </row>
    <row r="85">
      <c r="A85" s="228"/>
      <c r="B85" s="228"/>
      <c r="C85" s="236"/>
      <c r="D85" s="219"/>
      <c r="E85" s="229"/>
      <c r="F85" s="220"/>
      <c r="G85" s="228"/>
    </row>
    <row r="86">
      <c r="A86" s="108"/>
      <c r="B86" s="108"/>
      <c r="C86" s="218"/>
      <c r="D86" s="219"/>
      <c r="E86" s="220"/>
      <c r="F86" s="220"/>
      <c r="G86" s="108"/>
    </row>
    <row r="87">
      <c r="A87" s="228"/>
      <c r="B87" s="228"/>
      <c r="C87" s="218"/>
      <c r="D87" s="219"/>
      <c r="E87" s="220"/>
      <c r="F87" s="220"/>
      <c r="G87" s="228"/>
    </row>
    <row r="88">
      <c r="A88" s="108"/>
      <c r="B88" s="108"/>
      <c r="C88" s="218"/>
      <c r="D88" s="222"/>
      <c r="E88" s="220"/>
      <c r="F88" s="220"/>
      <c r="G88" s="108"/>
    </row>
    <row r="89">
      <c r="A89" s="108"/>
      <c r="B89" s="108"/>
      <c r="C89" s="221"/>
      <c r="D89" s="222"/>
      <c r="E89" s="220"/>
      <c r="F89" s="220"/>
      <c r="G89" s="108"/>
    </row>
    <row r="90">
      <c r="A90" s="108"/>
      <c r="B90" s="108"/>
      <c r="C90" s="221"/>
      <c r="D90" s="222"/>
      <c r="E90" s="220"/>
      <c r="F90" s="220"/>
      <c r="G90" s="108"/>
    </row>
    <row r="91">
      <c r="A91" s="108"/>
      <c r="B91" s="108"/>
      <c r="C91" s="221"/>
      <c r="D91" s="222"/>
      <c r="E91" s="220"/>
      <c r="F91" s="220"/>
      <c r="G91" s="108"/>
    </row>
    <row r="92">
      <c r="A92" s="108"/>
      <c r="B92" s="108"/>
      <c r="C92" s="221"/>
      <c r="D92" s="222"/>
      <c r="E92" s="220"/>
      <c r="F92" s="220"/>
      <c r="G92" s="108"/>
    </row>
    <row r="93">
      <c r="A93" s="108"/>
      <c r="B93" s="108"/>
      <c r="C93" s="221"/>
      <c r="D93" s="222"/>
      <c r="E93" s="220"/>
      <c r="F93" s="220"/>
      <c r="G93" s="108"/>
    </row>
    <row r="94">
      <c r="A94" s="108"/>
      <c r="B94" s="108"/>
      <c r="C94" s="221"/>
      <c r="D94" s="222"/>
      <c r="E94" s="220"/>
      <c r="F94" s="220"/>
      <c r="G94" s="108"/>
    </row>
    <row r="95">
      <c r="A95" s="108"/>
      <c r="B95" s="108"/>
      <c r="C95" s="218"/>
      <c r="D95" s="219"/>
      <c r="E95" s="220"/>
      <c r="F95" s="220"/>
      <c r="G95" s="108"/>
    </row>
    <row r="96">
      <c r="A96" s="108"/>
      <c r="B96" s="108"/>
      <c r="C96" s="221"/>
      <c r="D96" s="222"/>
      <c r="E96" s="220"/>
      <c r="F96" s="220"/>
      <c r="G96" s="108"/>
    </row>
    <row r="97">
      <c r="A97" s="108"/>
      <c r="B97" s="108"/>
      <c r="C97" s="221"/>
      <c r="D97" s="222"/>
      <c r="E97" s="220"/>
      <c r="F97" s="220"/>
      <c r="G97" s="108"/>
    </row>
    <row r="98">
      <c r="A98" s="108"/>
      <c r="B98" s="108"/>
      <c r="C98" s="221"/>
      <c r="D98" s="222"/>
      <c r="E98" s="220"/>
      <c r="F98" s="220"/>
      <c r="G98" s="108"/>
    </row>
    <row r="99">
      <c r="A99" s="108"/>
      <c r="B99" s="108"/>
      <c r="C99" s="221"/>
      <c r="D99" s="222"/>
      <c r="E99" s="220"/>
      <c r="F99" s="220"/>
      <c r="G99" s="108"/>
    </row>
    <row r="100">
      <c r="A100" s="108"/>
      <c r="B100" s="108"/>
      <c r="C100" s="221"/>
      <c r="D100" s="222"/>
      <c r="E100" s="220"/>
      <c r="F100" s="220"/>
      <c r="G100" s="108"/>
    </row>
    <row r="101">
      <c r="A101" s="108"/>
      <c r="B101" s="108"/>
      <c r="C101" s="223"/>
      <c r="D101" s="222"/>
      <c r="E101" s="220"/>
      <c r="F101" s="220"/>
      <c r="G101" s="108"/>
    </row>
    <row r="102">
      <c r="A102" s="108"/>
      <c r="B102" s="108"/>
      <c r="C102" s="218"/>
      <c r="D102" s="219"/>
      <c r="E102" s="220"/>
      <c r="F102" s="220"/>
      <c r="G102" s="108"/>
    </row>
    <row r="103">
      <c r="A103" s="108"/>
      <c r="B103" s="108"/>
      <c r="C103" s="221"/>
      <c r="D103" s="222"/>
      <c r="E103" s="220"/>
      <c r="F103" s="220"/>
      <c r="G103" s="108"/>
    </row>
    <row r="104">
      <c r="A104" s="108"/>
      <c r="B104" s="108"/>
      <c r="C104" s="221"/>
      <c r="D104" s="222"/>
      <c r="E104" s="220"/>
      <c r="F104" s="220"/>
      <c r="G104" s="108"/>
    </row>
    <row r="105">
      <c r="A105" s="108"/>
      <c r="B105" s="108"/>
      <c r="C105" s="221"/>
      <c r="D105" s="222"/>
      <c r="E105" s="220"/>
      <c r="F105" s="220"/>
      <c r="G105" s="108"/>
    </row>
    <row r="106">
      <c r="A106" s="108"/>
      <c r="B106" s="108"/>
      <c r="C106" s="221"/>
      <c r="D106" s="222"/>
      <c r="E106" s="220"/>
      <c r="F106" s="220"/>
      <c r="G106" s="108"/>
    </row>
    <row r="107">
      <c r="A107" s="108"/>
      <c r="B107" s="108"/>
      <c r="C107" s="221"/>
      <c r="D107" s="222"/>
      <c r="E107" s="220"/>
      <c r="F107" s="220"/>
      <c r="G107" s="108"/>
    </row>
    <row r="108">
      <c r="A108" s="108"/>
      <c r="B108" s="108"/>
      <c r="C108" s="221"/>
      <c r="D108" s="222"/>
      <c r="E108" s="220"/>
      <c r="F108" s="220"/>
      <c r="G108" s="108"/>
    </row>
    <row r="109">
      <c r="A109" s="108"/>
      <c r="B109" s="108"/>
      <c r="C109" s="221"/>
      <c r="D109" s="222"/>
      <c r="E109" s="220"/>
      <c r="F109" s="220"/>
      <c r="G109" s="108"/>
    </row>
    <row r="110">
      <c r="A110" s="108"/>
      <c r="B110" s="108"/>
      <c r="C110" s="221"/>
      <c r="D110" s="222"/>
      <c r="E110" s="220"/>
      <c r="F110" s="220"/>
      <c r="G110" s="108"/>
    </row>
    <row r="111">
      <c r="A111" s="108"/>
      <c r="B111" s="108"/>
      <c r="C111" s="221"/>
      <c r="D111" s="222"/>
      <c r="E111" s="220"/>
      <c r="F111" s="220"/>
      <c r="G111" s="108"/>
    </row>
    <row r="112">
      <c r="A112" s="108"/>
      <c r="B112" s="108"/>
      <c r="C112" s="221"/>
      <c r="D112" s="222"/>
      <c r="E112" s="220"/>
      <c r="F112" s="220"/>
      <c r="G112" s="108"/>
    </row>
    <row r="113">
      <c r="A113" s="108"/>
      <c r="B113" s="108"/>
      <c r="C113" s="221"/>
      <c r="D113" s="222"/>
      <c r="E113" s="220"/>
      <c r="F113" s="220"/>
      <c r="G113" s="108"/>
    </row>
    <row r="114">
      <c r="A114" s="108"/>
      <c r="B114" s="108"/>
      <c r="C114" s="221"/>
      <c r="D114" s="222"/>
      <c r="E114" s="220"/>
      <c r="F114" s="220"/>
      <c r="G114" s="108"/>
    </row>
    <row r="115">
      <c r="A115" s="108"/>
      <c r="B115" s="108"/>
      <c r="C115" s="221"/>
      <c r="D115" s="222"/>
      <c r="E115" s="220"/>
      <c r="F115" s="220"/>
      <c r="G115" s="108"/>
    </row>
    <row r="116">
      <c r="A116" s="108"/>
      <c r="B116" s="108"/>
      <c r="C116" s="218"/>
      <c r="D116" s="219"/>
      <c r="E116" s="220"/>
      <c r="F116" s="220"/>
      <c r="G116" s="108"/>
    </row>
    <row r="117">
      <c r="A117" s="108"/>
      <c r="B117" s="108"/>
      <c r="C117" s="221"/>
      <c r="D117" s="222"/>
      <c r="E117" s="220"/>
      <c r="F117" s="220"/>
      <c r="G117" s="108"/>
    </row>
    <row r="118">
      <c r="A118" s="108"/>
      <c r="B118" s="108"/>
      <c r="C118" s="221"/>
      <c r="D118" s="222"/>
      <c r="E118" s="220"/>
      <c r="F118" s="220"/>
      <c r="G118" s="108"/>
    </row>
    <row r="119">
      <c r="A119" s="108"/>
      <c r="B119" s="108"/>
      <c r="C119" s="221"/>
      <c r="D119" s="222"/>
      <c r="E119" s="220"/>
      <c r="F119" s="220"/>
      <c r="G119" s="108"/>
    </row>
    <row r="120">
      <c r="A120" s="108"/>
      <c r="B120" s="108"/>
      <c r="C120" s="221"/>
      <c r="D120" s="222"/>
      <c r="E120" s="220"/>
      <c r="F120" s="220"/>
      <c r="G120" s="108"/>
    </row>
    <row r="121">
      <c r="A121" s="108"/>
      <c r="B121" s="108"/>
      <c r="C121" s="221"/>
      <c r="D121" s="222"/>
      <c r="E121" s="220"/>
      <c r="F121" s="220"/>
      <c r="G121" s="108"/>
    </row>
    <row r="122">
      <c r="A122" s="108"/>
      <c r="B122" s="108"/>
      <c r="C122" s="221"/>
      <c r="D122" s="222"/>
      <c r="E122" s="220"/>
      <c r="F122" s="220"/>
      <c r="G122" s="108"/>
    </row>
    <row r="123">
      <c r="A123" s="108"/>
      <c r="B123" s="108"/>
      <c r="C123" s="223"/>
      <c r="D123" s="222"/>
      <c r="E123" s="220"/>
      <c r="F123" s="220"/>
      <c r="G123" s="108"/>
    </row>
    <row r="124">
      <c r="A124" s="108"/>
      <c r="B124" s="108"/>
      <c r="C124" s="223"/>
      <c r="D124" s="222"/>
      <c r="E124" s="220"/>
      <c r="F124" s="220"/>
      <c r="G124" s="108"/>
    </row>
    <row r="125">
      <c r="A125" s="108"/>
      <c r="B125" s="108"/>
      <c r="C125" s="218"/>
      <c r="D125" s="222"/>
      <c r="E125" s="220"/>
      <c r="F125" s="220"/>
      <c r="G125" s="108"/>
    </row>
    <row r="126">
      <c r="A126" s="108"/>
      <c r="B126" s="108"/>
      <c r="C126" s="221"/>
      <c r="D126" s="222"/>
      <c r="E126" s="220"/>
      <c r="F126" s="220"/>
      <c r="G126" s="108"/>
    </row>
    <row r="127">
      <c r="A127" s="108"/>
      <c r="B127" s="108"/>
      <c r="C127" s="221"/>
      <c r="D127" s="222"/>
      <c r="E127" s="220"/>
      <c r="F127" s="220"/>
      <c r="G127" s="108"/>
    </row>
    <row r="128">
      <c r="A128" s="108"/>
      <c r="B128" s="108"/>
      <c r="C128" s="221"/>
      <c r="D128" s="222"/>
      <c r="E128" s="220"/>
      <c r="F128" s="220"/>
      <c r="G128" s="108"/>
    </row>
    <row r="129">
      <c r="A129" s="108"/>
      <c r="B129" s="108"/>
      <c r="C129" s="221"/>
      <c r="D129" s="222"/>
      <c r="E129" s="220"/>
      <c r="F129" s="220"/>
      <c r="G129" s="108"/>
    </row>
    <row r="130">
      <c r="A130" s="108"/>
      <c r="B130" s="108"/>
      <c r="C130" s="221"/>
      <c r="D130" s="222"/>
      <c r="E130" s="220"/>
      <c r="F130" s="220"/>
      <c r="G130" s="108"/>
    </row>
    <row r="131">
      <c r="A131" s="108"/>
      <c r="B131" s="108"/>
      <c r="C131" s="221"/>
      <c r="D131" s="222"/>
      <c r="E131" s="220"/>
      <c r="F131" s="220"/>
      <c r="G131" s="108"/>
    </row>
    <row r="132">
      <c r="A132" s="108"/>
      <c r="B132" s="108"/>
      <c r="C132" s="221"/>
      <c r="D132" s="222"/>
      <c r="E132" s="220"/>
      <c r="F132" s="220"/>
      <c r="G132" s="108"/>
    </row>
    <row r="133">
      <c r="A133" s="108"/>
      <c r="B133" s="108"/>
      <c r="C133" s="221"/>
      <c r="D133" s="222"/>
      <c r="E133" s="220"/>
      <c r="F133" s="220"/>
      <c r="G133" s="108"/>
    </row>
    <row r="134">
      <c r="A134" s="108"/>
      <c r="B134" s="108"/>
      <c r="C134" s="221"/>
      <c r="D134" s="222"/>
      <c r="E134" s="220"/>
      <c r="F134" s="220"/>
      <c r="G134" s="108"/>
    </row>
    <row r="135">
      <c r="A135" s="108"/>
      <c r="B135" s="108"/>
      <c r="C135" s="221"/>
      <c r="D135" s="222"/>
      <c r="E135" s="220"/>
      <c r="F135" s="220"/>
      <c r="G135" s="108"/>
    </row>
    <row r="136">
      <c r="A136" s="108"/>
      <c r="B136" s="108"/>
      <c r="C136" s="221"/>
      <c r="D136" s="222"/>
      <c r="E136" s="220"/>
      <c r="F136" s="220"/>
      <c r="G136" s="108"/>
    </row>
    <row r="137">
      <c r="A137" s="108"/>
      <c r="B137" s="108"/>
      <c r="C137" s="221"/>
      <c r="D137" s="222"/>
      <c r="E137" s="220"/>
      <c r="F137" s="220"/>
      <c r="G137" s="108"/>
    </row>
    <row r="138">
      <c r="A138" s="108"/>
      <c r="B138" s="108"/>
      <c r="C138" s="221"/>
      <c r="D138" s="222"/>
      <c r="E138" s="220"/>
      <c r="F138" s="220"/>
      <c r="G138" s="108"/>
    </row>
    <row r="139">
      <c r="A139" s="108"/>
      <c r="B139" s="108"/>
      <c r="C139" s="221"/>
      <c r="D139" s="222"/>
      <c r="E139" s="220"/>
      <c r="F139" s="220"/>
      <c r="G139" s="108"/>
    </row>
    <row r="140">
      <c r="A140" s="108"/>
      <c r="B140" s="108"/>
      <c r="C140" s="218"/>
      <c r="D140" s="222"/>
      <c r="E140" s="220"/>
      <c r="F140" s="220"/>
      <c r="G140" s="108"/>
    </row>
    <row r="141">
      <c r="A141" s="108"/>
      <c r="B141" s="108"/>
      <c r="C141" s="221"/>
      <c r="D141" s="222"/>
      <c r="E141" s="220"/>
      <c r="F141" s="220"/>
      <c r="G141" s="108"/>
    </row>
    <row r="142">
      <c r="A142" s="108"/>
      <c r="B142" s="108"/>
      <c r="C142" s="221"/>
      <c r="D142" s="222"/>
      <c r="E142" s="220"/>
      <c r="F142" s="220"/>
      <c r="G142" s="108"/>
    </row>
    <row r="143">
      <c r="A143" s="108"/>
      <c r="B143" s="108"/>
      <c r="C143" s="221"/>
      <c r="D143" s="222"/>
      <c r="E143" s="220"/>
      <c r="F143" s="220"/>
      <c r="G143" s="108"/>
    </row>
    <row r="144">
      <c r="A144" s="108"/>
      <c r="B144" s="108"/>
      <c r="C144" s="221"/>
      <c r="D144" s="222"/>
      <c r="E144" s="220"/>
      <c r="F144" s="220"/>
      <c r="G144" s="108"/>
    </row>
    <row r="145">
      <c r="A145" s="108"/>
      <c r="B145" s="108"/>
      <c r="C145" s="221"/>
      <c r="D145" s="222"/>
      <c r="E145" s="220"/>
      <c r="F145" s="220"/>
      <c r="G145" s="108"/>
    </row>
    <row r="146">
      <c r="A146" s="108"/>
      <c r="B146" s="108"/>
      <c r="C146" s="221"/>
      <c r="D146" s="222"/>
      <c r="E146" s="220"/>
      <c r="F146" s="220"/>
      <c r="G146" s="108"/>
    </row>
    <row r="147">
      <c r="A147" s="108"/>
      <c r="B147" s="108"/>
      <c r="C147" s="223"/>
      <c r="D147" s="222"/>
      <c r="E147" s="220"/>
      <c r="F147" s="220"/>
      <c r="G147" s="108"/>
    </row>
    <row r="148">
      <c r="A148" s="228"/>
      <c r="B148" s="228"/>
      <c r="C148" s="223"/>
      <c r="D148" s="222"/>
      <c r="E148" s="220"/>
      <c r="F148" s="220"/>
      <c r="G148" s="228"/>
    </row>
    <row r="149">
      <c r="A149" s="108"/>
      <c r="B149" s="108"/>
      <c r="C149" s="223"/>
      <c r="D149" s="222"/>
      <c r="E149" s="220"/>
      <c r="F149" s="220"/>
      <c r="G149" s="108"/>
    </row>
    <row r="150">
      <c r="A150" s="108"/>
      <c r="B150" s="108"/>
      <c r="C150" s="221"/>
      <c r="D150" s="222"/>
      <c r="E150" s="220"/>
      <c r="F150" s="220"/>
      <c r="G150" s="108"/>
    </row>
    <row r="151">
      <c r="A151" s="108"/>
      <c r="B151" s="108"/>
      <c r="C151" s="221"/>
      <c r="D151" s="222"/>
      <c r="E151" s="220"/>
      <c r="F151" s="220"/>
      <c r="G151" s="108"/>
    </row>
    <row r="152">
      <c r="A152" s="108"/>
      <c r="B152" s="108"/>
      <c r="C152" s="221"/>
      <c r="D152" s="222"/>
      <c r="E152" s="220"/>
      <c r="F152" s="220"/>
      <c r="G152" s="108"/>
    </row>
    <row r="153">
      <c r="A153" s="228"/>
      <c r="B153" s="228"/>
      <c r="C153" s="221"/>
      <c r="D153" s="222"/>
      <c r="E153" s="220"/>
      <c r="F153" s="220"/>
      <c r="G153" s="228"/>
    </row>
    <row r="154">
      <c r="A154" s="108"/>
      <c r="B154" s="108"/>
      <c r="C154" s="223"/>
      <c r="D154" s="222"/>
      <c r="E154" s="220"/>
      <c r="F154" s="220"/>
      <c r="G154" s="108"/>
    </row>
    <row r="155">
      <c r="A155" s="108"/>
      <c r="B155" s="108"/>
      <c r="C155" s="223"/>
      <c r="D155" s="222"/>
      <c r="E155" s="220"/>
      <c r="F155" s="220"/>
      <c r="G155" s="108"/>
    </row>
    <row r="156">
      <c r="A156" s="108"/>
      <c r="B156" s="108"/>
      <c r="C156" s="218"/>
      <c r="D156" s="219"/>
      <c r="E156" s="229"/>
      <c r="F156" s="220"/>
      <c r="G156" s="108"/>
    </row>
    <row r="157">
      <c r="A157" s="108"/>
      <c r="B157" s="108"/>
      <c r="C157" s="221"/>
      <c r="D157" s="222"/>
      <c r="E157" s="220"/>
      <c r="F157" s="220"/>
      <c r="G157" s="108"/>
    </row>
    <row r="158">
      <c r="A158" s="108"/>
      <c r="B158" s="108"/>
      <c r="C158" s="221"/>
      <c r="D158" s="222"/>
      <c r="E158" s="220"/>
      <c r="F158" s="220"/>
      <c r="G158" s="108"/>
    </row>
    <row r="159">
      <c r="A159" s="108"/>
      <c r="B159" s="108"/>
      <c r="C159" s="221"/>
      <c r="D159" s="222"/>
      <c r="E159" s="220"/>
      <c r="F159" s="220"/>
      <c r="G159" s="108"/>
    </row>
    <row r="160">
      <c r="A160" s="108"/>
      <c r="B160" s="108"/>
      <c r="C160" s="221"/>
      <c r="D160" s="222"/>
      <c r="E160" s="220"/>
      <c r="F160" s="220"/>
      <c r="G160" s="108"/>
    </row>
    <row r="161">
      <c r="A161" s="108"/>
      <c r="B161" s="108"/>
      <c r="C161" s="223"/>
      <c r="D161" s="222"/>
      <c r="E161" s="220"/>
      <c r="F161" s="220"/>
      <c r="G161" s="108"/>
    </row>
    <row r="162">
      <c r="A162" s="108"/>
      <c r="B162" s="108"/>
      <c r="C162" s="221"/>
      <c r="D162" s="222"/>
      <c r="E162" s="220"/>
      <c r="F162" s="220"/>
      <c r="G162" s="108"/>
    </row>
    <row r="163">
      <c r="A163" s="108"/>
      <c r="B163" s="108"/>
      <c r="C163" s="221"/>
      <c r="D163" s="222"/>
      <c r="E163" s="220"/>
      <c r="F163" s="220"/>
      <c r="G163" s="108"/>
    </row>
    <row r="164">
      <c r="A164" s="108"/>
      <c r="B164" s="108"/>
      <c r="C164" s="221"/>
      <c r="D164" s="222"/>
      <c r="E164" s="220"/>
      <c r="F164" s="220"/>
      <c r="G164" s="108"/>
    </row>
    <row r="165">
      <c r="A165" s="108"/>
      <c r="B165" s="108"/>
      <c r="C165" s="221"/>
      <c r="D165" s="222"/>
      <c r="E165" s="220"/>
      <c r="F165" s="220"/>
      <c r="G165" s="108"/>
    </row>
    <row r="166">
      <c r="A166" s="108"/>
      <c r="B166" s="108"/>
      <c r="C166" s="221"/>
      <c r="D166" s="222"/>
      <c r="E166" s="220"/>
      <c r="F166" s="220"/>
      <c r="G166" s="108"/>
    </row>
    <row r="167">
      <c r="A167" s="108"/>
      <c r="B167" s="108"/>
      <c r="C167" s="221"/>
      <c r="D167" s="222"/>
      <c r="E167" s="220"/>
      <c r="F167" s="220"/>
      <c r="G167" s="108"/>
    </row>
    <row r="168">
      <c r="A168" s="108"/>
      <c r="B168" s="108"/>
      <c r="C168" s="221"/>
      <c r="D168" s="222"/>
      <c r="E168" s="220"/>
      <c r="F168" s="220"/>
      <c r="G168" s="108"/>
    </row>
    <row r="169">
      <c r="A169" s="108"/>
      <c r="B169" s="108"/>
      <c r="C169" s="221"/>
      <c r="D169" s="222"/>
      <c r="E169" s="220"/>
      <c r="F169" s="220"/>
      <c r="G169" s="108"/>
    </row>
    <row r="170">
      <c r="A170" s="108"/>
      <c r="B170" s="108"/>
      <c r="C170" s="236"/>
      <c r="D170" s="219"/>
      <c r="E170" s="229"/>
      <c r="F170" s="220"/>
      <c r="G170" s="108"/>
    </row>
    <row r="171">
      <c r="A171" s="108"/>
      <c r="B171" s="108"/>
      <c r="C171" s="223"/>
      <c r="D171" s="222"/>
      <c r="E171" s="220"/>
      <c r="F171" s="220"/>
      <c r="G171" s="108"/>
    </row>
    <row r="172">
      <c r="A172" s="108"/>
      <c r="B172" s="108"/>
      <c r="C172" s="221"/>
      <c r="D172" s="222"/>
      <c r="E172" s="220"/>
      <c r="F172" s="220"/>
      <c r="G172" s="108"/>
    </row>
    <row r="173">
      <c r="A173" s="108"/>
      <c r="B173" s="108"/>
      <c r="C173" s="221"/>
      <c r="D173" s="222"/>
      <c r="E173" s="220"/>
      <c r="F173" s="220"/>
      <c r="G173" s="108"/>
    </row>
    <row r="174">
      <c r="A174" s="108"/>
      <c r="B174" s="108"/>
      <c r="C174" s="221"/>
      <c r="D174" s="222"/>
      <c r="E174" s="220"/>
      <c r="F174" s="220"/>
      <c r="G174" s="108"/>
    </row>
    <row r="175">
      <c r="A175" s="108"/>
      <c r="B175" s="108"/>
      <c r="C175" s="221"/>
      <c r="D175" s="222"/>
      <c r="E175" s="220"/>
      <c r="F175" s="220"/>
      <c r="G175" s="108"/>
    </row>
    <row r="176">
      <c r="A176" s="108"/>
      <c r="B176" s="108"/>
      <c r="C176" s="221"/>
      <c r="D176" s="222"/>
      <c r="E176" s="220"/>
      <c r="F176" s="220"/>
      <c r="G176" s="108"/>
    </row>
    <row r="177">
      <c r="A177" s="108"/>
      <c r="B177" s="108"/>
      <c r="C177" s="221"/>
      <c r="D177" s="222"/>
      <c r="E177" s="220"/>
      <c r="F177" s="220"/>
      <c r="G177" s="108"/>
    </row>
    <row r="178">
      <c r="A178" s="108"/>
      <c r="B178" s="108"/>
      <c r="C178" s="221"/>
      <c r="D178" s="222"/>
      <c r="E178" s="220"/>
      <c r="F178" s="220"/>
      <c r="G178" s="108"/>
    </row>
    <row r="179">
      <c r="A179" s="108"/>
      <c r="B179" s="108"/>
      <c r="C179" s="221"/>
      <c r="D179" s="222"/>
      <c r="E179" s="220"/>
      <c r="F179" s="220"/>
      <c r="G179" s="108"/>
    </row>
    <row r="180">
      <c r="A180" s="108"/>
      <c r="B180" s="108"/>
      <c r="C180" s="218"/>
      <c r="D180" s="222"/>
      <c r="E180" s="220"/>
      <c r="F180" s="220"/>
      <c r="G180" s="108"/>
    </row>
    <row r="181">
      <c r="A181" s="108"/>
      <c r="B181" s="108"/>
      <c r="C181" s="223"/>
      <c r="D181" s="222"/>
      <c r="E181" s="220"/>
      <c r="F181" s="220"/>
      <c r="G181" s="108"/>
    </row>
    <row r="182">
      <c r="A182" s="108"/>
      <c r="B182" s="108"/>
      <c r="C182" s="223"/>
      <c r="D182" s="222"/>
      <c r="E182" s="220"/>
      <c r="F182" s="220"/>
      <c r="G182" s="108"/>
    </row>
    <row r="183">
      <c r="A183" s="108"/>
      <c r="B183" s="108"/>
      <c r="C183" s="221"/>
      <c r="D183" s="222"/>
      <c r="E183" s="220"/>
      <c r="F183" s="220"/>
      <c r="G183" s="108"/>
    </row>
    <row r="184">
      <c r="A184" s="108"/>
      <c r="B184" s="108"/>
      <c r="C184" s="221"/>
      <c r="D184" s="222"/>
      <c r="E184" s="220"/>
      <c r="F184" s="220"/>
      <c r="G184" s="108"/>
    </row>
    <row r="185">
      <c r="A185" s="108"/>
      <c r="B185" s="108"/>
      <c r="C185" s="221"/>
      <c r="D185" s="222"/>
      <c r="E185" s="220"/>
      <c r="F185" s="220"/>
      <c r="G185" s="108"/>
    </row>
    <row r="186">
      <c r="A186" s="108"/>
      <c r="B186" s="108"/>
      <c r="C186" s="221"/>
      <c r="D186" s="222"/>
      <c r="E186" s="225"/>
      <c r="F186" s="220"/>
      <c r="G186" s="108"/>
    </row>
    <row r="187">
      <c r="A187" s="108"/>
      <c r="B187" s="108"/>
      <c r="C187" s="221"/>
      <c r="D187" s="222"/>
      <c r="E187" s="220"/>
      <c r="F187" s="220"/>
      <c r="G187" s="108"/>
    </row>
    <row r="188">
      <c r="A188" s="108"/>
      <c r="B188" s="108"/>
      <c r="C188" s="221"/>
      <c r="D188" s="222"/>
      <c r="E188" s="220"/>
      <c r="F188" s="220"/>
      <c r="G188" s="108"/>
    </row>
    <row r="189">
      <c r="A189" s="108"/>
      <c r="B189" s="108"/>
      <c r="C189" s="221"/>
      <c r="D189" s="222"/>
      <c r="E189" s="220"/>
      <c r="F189" s="220"/>
      <c r="G189" s="108"/>
    </row>
    <row r="190">
      <c r="A190" s="108"/>
      <c r="B190" s="108"/>
      <c r="C190" s="221"/>
      <c r="D190" s="222"/>
      <c r="E190" s="220"/>
      <c r="F190" s="220"/>
      <c r="G190" s="108"/>
    </row>
    <row r="191">
      <c r="A191" s="108"/>
      <c r="B191" s="108"/>
      <c r="C191" s="223"/>
      <c r="D191" s="222"/>
      <c r="E191" s="220"/>
      <c r="F191" s="220"/>
      <c r="G191" s="108"/>
    </row>
    <row r="192">
      <c r="A192" s="108"/>
      <c r="B192" s="108"/>
      <c r="C192" s="223"/>
      <c r="D192" s="222"/>
      <c r="E192" s="220"/>
      <c r="F192" s="220"/>
      <c r="G192" s="108"/>
    </row>
    <row r="193">
      <c r="A193" s="108"/>
      <c r="B193" s="108"/>
      <c r="C193" s="223"/>
      <c r="D193" s="222"/>
      <c r="E193" s="220"/>
      <c r="F193" s="220"/>
      <c r="G193" s="108"/>
    </row>
    <row r="194">
      <c r="A194" s="108"/>
      <c r="B194" s="108"/>
      <c r="C194" s="223"/>
      <c r="D194" s="222"/>
      <c r="E194" s="220"/>
      <c r="F194" s="220"/>
      <c r="G194" s="108"/>
    </row>
    <row r="195">
      <c r="A195" s="108"/>
      <c r="B195" s="108"/>
      <c r="C195" s="223"/>
      <c r="D195" s="222"/>
      <c r="E195" s="220"/>
      <c r="F195" s="220"/>
      <c r="G195" s="108"/>
    </row>
    <row r="196">
      <c r="A196" s="108"/>
      <c r="B196" s="108"/>
      <c r="C196" s="221"/>
      <c r="D196" s="222"/>
      <c r="E196" s="220"/>
      <c r="F196" s="220"/>
      <c r="G196" s="108"/>
    </row>
    <row r="197">
      <c r="A197" s="108"/>
      <c r="B197" s="108"/>
      <c r="C197" s="221"/>
      <c r="D197" s="222"/>
      <c r="E197" s="220"/>
      <c r="F197" s="220"/>
      <c r="G197" s="108"/>
    </row>
    <row r="198">
      <c r="A198" s="108"/>
      <c r="B198" s="108"/>
      <c r="C198" s="221"/>
      <c r="D198" s="222"/>
      <c r="E198" s="220"/>
      <c r="F198" s="220"/>
      <c r="G198" s="108"/>
    </row>
    <row r="199">
      <c r="A199" s="108"/>
      <c r="B199" s="108"/>
      <c r="C199" s="221"/>
      <c r="D199" s="222"/>
      <c r="E199" s="220"/>
      <c r="F199" s="220"/>
      <c r="G199" s="108"/>
    </row>
    <row r="200">
      <c r="A200" s="228"/>
      <c r="B200" s="228"/>
      <c r="C200" s="221"/>
      <c r="D200" s="222"/>
      <c r="E200" s="220"/>
      <c r="F200" s="220"/>
      <c r="G200" s="228"/>
    </row>
    <row r="201">
      <c r="A201" s="108"/>
      <c r="B201" s="108"/>
      <c r="C201" s="221"/>
      <c r="D201" s="222"/>
      <c r="E201" s="220"/>
      <c r="F201" s="220"/>
      <c r="G201" s="108"/>
    </row>
    <row r="202">
      <c r="A202" s="108"/>
      <c r="B202" s="108"/>
      <c r="C202" s="221"/>
      <c r="D202" s="222"/>
      <c r="E202" s="220"/>
      <c r="F202" s="220"/>
      <c r="G202" s="108"/>
    </row>
    <row r="203">
      <c r="A203" s="108"/>
      <c r="B203" s="108"/>
      <c r="C203" s="221"/>
      <c r="D203" s="222"/>
      <c r="E203" s="220"/>
      <c r="F203" s="220"/>
      <c r="G203" s="108"/>
    </row>
    <row r="204">
      <c r="A204" s="108"/>
      <c r="B204" s="108"/>
      <c r="C204" s="221"/>
      <c r="D204" s="222"/>
      <c r="E204" s="220"/>
      <c r="F204" s="220"/>
      <c r="G204" s="108"/>
    </row>
    <row r="205">
      <c r="A205" s="108"/>
      <c r="B205" s="108"/>
      <c r="C205" s="221"/>
      <c r="D205" s="222"/>
      <c r="E205" s="220"/>
      <c r="F205" s="220"/>
      <c r="G205" s="108"/>
    </row>
    <row r="206">
      <c r="A206" s="108"/>
      <c r="B206" s="108"/>
      <c r="C206" s="221"/>
      <c r="D206" s="222"/>
      <c r="E206" s="220"/>
      <c r="F206" s="220"/>
      <c r="G206" s="108"/>
    </row>
    <row r="207">
      <c r="A207" s="228"/>
      <c r="B207" s="228"/>
      <c r="C207" s="221"/>
      <c r="D207" s="222"/>
      <c r="E207" s="220"/>
      <c r="F207" s="220"/>
      <c r="G207" s="228"/>
    </row>
    <row r="208">
      <c r="A208" s="108"/>
      <c r="B208" s="108"/>
      <c r="C208" s="221"/>
      <c r="D208" s="222"/>
      <c r="E208" s="220"/>
      <c r="F208" s="220"/>
      <c r="G208" s="108"/>
    </row>
    <row r="209">
      <c r="A209" s="108"/>
      <c r="B209" s="108"/>
      <c r="C209" s="223"/>
      <c r="D209" s="222"/>
      <c r="E209" s="220"/>
      <c r="F209" s="220"/>
      <c r="G209" s="108"/>
    </row>
    <row r="210">
      <c r="A210" s="108"/>
      <c r="B210" s="108"/>
      <c r="C210" s="221"/>
      <c r="D210" s="222"/>
      <c r="E210" s="220"/>
      <c r="F210" s="220"/>
      <c r="G210" s="108"/>
    </row>
    <row r="211">
      <c r="A211" s="108"/>
      <c r="B211" s="108"/>
      <c r="C211" s="221"/>
      <c r="D211" s="222"/>
      <c r="E211" s="220"/>
      <c r="F211" s="220"/>
      <c r="G211" s="108"/>
    </row>
    <row r="212">
      <c r="A212" s="108"/>
      <c r="B212" s="108"/>
      <c r="C212" s="221"/>
      <c r="D212" s="222"/>
      <c r="E212" s="220"/>
      <c r="F212" s="220"/>
      <c r="G212" s="108"/>
    </row>
    <row r="213">
      <c r="A213" s="108"/>
      <c r="B213" s="108"/>
      <c r="C213" s="218"/>
      <c r="D213" s="219"/>
      <c r="E213" s="220"/>
      <c r="F213" s="220"/>
      <c r="G213" s="108"/>
    </row>
    <row r="214">
      <c r="A214" s="108"/>
      <c r="B214" s="108"/>
      <c r="C214" s="221"/>
      <c r="D214" s="222"/>
      <c r="E214" s="220"/>
      <c r="F214" s="220"/>
      <c r="G214" s="108"/>
    </row>
    <row r="215">
      <c r="A215" s="108"/>
      <c r="B215" s="108"/>
      <c r="C215" s="221"/>
      <c r="D215" s="222"/>
      <c r="E215" s="220"/>
      <c r="F215" s="220"/>
      <c r="G215" s="108"/>
    </row>
    <row r="216">
      <c r="A216" s="108"/>
      <c r="B216" s="108"/>
      <c r="C216" s="221"/>
      <c r="D216" s="222"/>
      <c r="E216" s="220"/>
      <c r="F216" s="220"/>
      <c r="G216" s="108"/>
    </row>
    <row r="217">
      <c r="A217" s="108"/>
      <c r="B217" s="108"/>
      <c r="C217" s="221"/>
      <c r="D217" s="222"/>
      <c r="E217" s="220"/>
      <c r="F217" s="220"/>
      <c r="G217" s="108"/>
    </row>
    <row r="218">
      <c r="A218" s="108"/>
      <c r="B218" s="108"/>
      <c r="C218" s="221"/>
      <c r="D218" s="222"/>
      <c r="E218" s="220"/>
      <c r="F218" s="220"/>
      <c r="G218" s="108"/>
    </row>
    <row r="219">
      <c r="A219" s="108"/>
      <c r="B219" s="108"/>
      <c r="C219" s="221"/>
      <c r="D219" s="222"/>
      <c r="E219" s="220"/>
      <c r="F219" s="220"/>
      <c r="G219" s="108"/>
    </row>
    <row r="220">
      <c r="A220" s="108"/>
      <c r="B220" s="108"/>
      <c r="C220" s="221"/>
      <c r="D220" s="222"/>
      <c r="E220" s="220"/>
      <c r="F220" s="220"/>
      <c r="G220" s="108"/>
    </row>
    <row r="221">
      <c r="A221" s="108"/>
      <c r="B221" s="108"/>
      <c r="C221" s="221"/>
      <c r="D221" s="222"/>
      <c r="E221" s="220"/>
      <c r="F221" s="220"/>
      <c r="G221" s="108"/>
    </row>
    <row r="222">
      <c r="A222" s="108"/>
      <c r="B222" s="108"/>
      <c r="C222" s="221"/>
      <c r="D222" s="222"/>
      <c r="E222" s="220"/>
      <c r="F222" s="220"/>
      <c r="G222" s="108"/>
    </row>
    <row r="223">
      <c r="A223" s="108"/>
      <c r="B223" s="108"/>
      <c r="C223" s="221"/>
      <c r="D223" s="222"/>
      <c r="E223" s="220"/>
      <c r="F223" s="220"/>
      <c r="G223" s="108"/>
    </row>
    <row r="224">
      <c r="A224" s="108"/>
      <c r="B224" s="108"/>
      <c r="C224" s="221"/>
      <c r="D224" s="222"/>
      <c r="E224" s="220"/>
      <c r="F224" s="220"/>
      <c r="G224" s="108"/>
    </row>
    <row r="225">
      <c r="A225" s="228"/>
      <c r="B225" s="228"/>
      <c r="C225" s="221"/>
      <c r="D225" s="222"/>
      <c r="E225" s="220"/>
      <c r="F225" s="220"/>
      <c r="G225" s="228"/>
    </row>
    <row r="226">
      <c r="A226" s="108"/>
      <c r="B226" s="108"/>
      <c r="C226" s="223"/>
      <c r="D226" s="222"/>
      <c r="E226" s="220"/>
      <c r="F226" s="220"/>
      <c r="G226" s="108"/>
    </row>
    <row r="227">
      <c r="A227" s="108"/>
      <c r="B227" s="108"/>
      <c r="C227" s="221"/>
      <c r="D227" s="222"/>
      <c r="E227" s="220"/>
      <c r="F227" s="220"/>
      <c r="G227" s="108"/>
    </row>
    <row r="228">
      <c r="A228" s="108"/>
      <c r="B228" s="108"/>
      <c r="C228" s="221"/>
      <c r="D228" s="222"/>
      <c r="E228" s="220"/>
      <c r="F228" s="220"/>
      <c r="G228" s="108"/>
    </row>
    <row r="229">
      <c r="A229" s="228"/>
      <c r="B229" s="228"/>
      <c r="C229" s="221"/>
      <c r="D229" s="222"/>
      <c r="E229" s="220"/>
      <c r="F229" s="220"/>
      <c r="G229" s="228"/>
    </row>
    <row r="230">
      <c r="A230" s="108"/>
      <c r="B230" s="108"/>
      <c r="C230" s="221"/>
      <c r="D230" s="222"/>
      <c r="E230" s="220"/>
      <c r="F230" s="220"/>
      <c r="G230" s="108"/>
    </row>
    <row r="231">
      <c r="A231" s="228"/>
      <c r="B231" s="228"/>
      <c r="C231" s="218"/>
      <c r="D231" s="219"/>
      <c r="E231" s="229"/>
      <c r="F231" s="220"/>
      <c r="G231" s="228"/>
    </row>
    <row r="232">
      <c r="A232" s="108"/>
      <c r="B232" s="108"/>
      <c r="C232" s="221"/>
      <c r="D232" s="222"/>
      <c r="E232" s="220"/>
      <c r="F232" s="220"/>
      <c r="G232" s="108"/>
    </row>
    <row r="233">
      <c r="A233" s="108"/>
      <c r="B233" s="108"/>
      <c r="C233" s="221"/>
      <c r="D233" s="222"/>
      <c r="E233" s="220"/>
      <c r="F233" s="220"/>
      <c r="G233" s="108"/>
    </row>
    <row r="234">
      <c r="A234" s="108"/>
      <c r="B234" s="108"/>
      <c r="C234" s="221"/>
      <c r="D234" s="222"/>
      <c r="E234" s="220"/>
      <c r="F234" s="220"/>
      <c r="G234" s="108"/>
    </row>
    <row r="235">
      <c r="A235" s="108"/>
      <c r="B235" s="108"/>
      <c r="C235" s="221"/>
      <c r="D235" s="222"/>
      <c r="E235" s="220"/>
      <c r="F235" s="220"/>
      <c r="G235" s="108"/>
    </row>
    <row r="236">
      <c r="A236" s="108"/>
      <c r="B236" s="108"/>
      <c r="C236" s="221"/>
      <c r="D236" s="222"/>
      <c r="E236" s="220"/>
      <c r="F236" s="220"/>
      <c r="G236" s="108"/>
    </row>
    <row r="237">
      <c r="A237" s="228"/>
      <c r="B237" s="228"/>
      <c r="C237" s="221"/>
      <c r="D237" s="222"/>
      <c r="E237" s="220"/>
      <c r="F237" s="220"/>
      <c r="G237" s="228"/>
    </row>
    <row r="238">
      <c r="A238" s="108"/>
      <c r="B238" s="108"/>
      <c r="C238" s="221"/>
      <c r="D238" s="222"/>
      <c r="E238" s="220"/>
      <c r="F238" s="220"/>
      <c r="G238" s="108"/>
    </row>
    <row r="239">
      <c r="A239" s="108"/>
      <c r="B239" s="108"/>
      <c r="C239" s="221"/>
      <c r="D239" s="222"/>
      <c r="E239" s="220"/>
      <c r="F239" s="220"/>
      <c r="G239" s="108"/>
    </row>
    <row r="240">
      <c r="A240" s="108"/>
      <c r="B240" s="108"/>
      <c r="C240" s="221"/>
      <c r="D240" s="222"/>
      <c r="E240" s="220"/>
      <c r="F240" s="220"/>
      <c r="G240" s="108"/>
    </row>
    <row r="241">
      <c r="A241" s="108"/>
      <c r="B241" s="108"/>
      <c r="C241" s="221"/>
      <c r="D241" s="222"/>
      <c r="E241" s="220"/>
      <c r="F241" s="220"/>
      <c r="G241" s="108"/>
    </row>
    <row r="242">
      <c r="A242" s="108"/>
      <c r="B242" s="108"/>
      <c r="C242" s="221"/>
      <c r="D242" s="222"/>
      <c r="E242" s="220"/>
      <c r="F242" s="220"/>
      <c r="G242" s="108"/>
    </row>
    <row r="243">
      <c r="A243" s="108"/>
      <c r="B243" s="108"/>
      <c r="C243" s="221"/>
      <c r="D243" s="222"/>
      <c r="E243" s="220"/>
      <c r="F243" s="220"/>
      <c r="G243" s="108"/>
    </row>
    <row r="244">
      <c r="A244" s="108"/>
      <c r="B244" s="108"/>
      <c r="C244" s="221"/>
      <c r="D244" s="222"/>
      <c r="E244" s="220"/>
      <c r="F244" s="220"/>
      <c r="G244" s="108"/>
    </row>
    <row r="245">
      <c r="A245" s="108"/>
      <c r="B245" s="108"/>
      <c r="C245" s="221"/>
      <c r="D245" s="222"/>
      <c r="E245" s="220"/>
      <c r="F245" s="220"/>
      <c r="G245" s="108"/>
    </row>
    <row r="246">
      <c r="A246" s="108"/>
      <c r="B246" s="108"/>
      <c r="C246" s="221"/>
      <c r="D246" s="222"/>
      <c r="E246" s="220"/>
      <c r="F246" s="220"/>
      <c r="G246" s="108"/>
    </row>
    <row r="247">
      <c r="A247" s="108"/>
      <c r="B247" s="108"/>
      <c r="C247" s="223"/>
      <c r="D247" s="222"/>
      <c r="E247" s="220"/>
      <c r="F247" s="220"/>
      <c r="G247" s="108"/>
    </row>
    <row r="248">
      <c r="A248" s="108"/>
      <c r="B248" s="108"/>
      <c r="C248" s="221"/>
      <c r="D248" s="222"/>
      <c r="E248" s="220"/>
      <c r="F248" s="220"/>
      <c r="G248" s="108"/>
    </row>
    <row r="249">
      <c r="A249" s="108"/>
      <c r="B249" s="108"/>
      <c r="C249" s="221"/>
      <c r="D249" s="222"/>
      <c r="E249" s="220"/>
      <c r="F249" s="220"/>
      <c r="G249" s="108"/>
    </row>
    <row r="250">
      <c r="A250" s="228"/>
      <c r="B250" s="228"/>
      <c r="C250" s="221"/>
      <c r="D250" s="222"/>
      <c r="E250" s="220"/>
      <c r="F250" s="220"/>
      <c r="G250" s="228"/>
    </row>
    <row r="251">
      <c r="A251" s="108"/>
      <c r="B251" s="108"/>
      <c r="C251" s="221"/>
      <c r="D251" s="222"/>
      <c r="E251" s="220"/>
      <c r="F251" s="220"/>
      <c r="G251" s="108"/>
    </row>
    <row r="252">
      <c r="A252" s="108"/>
      <c r="B252" s="108"/>
      <c r="C252" s="221"/>
      <c r="D252" s="222"/>
      <c r="E252" s="220"/>
      <c r="F252" s="220"/>
      <c r="G252" s="108"/>
    </row>
    <row r="253">
      <c r="A253" s="108"/>
      <c r="B253" s="108"/>
      <c r="C253" s="221"/>
      <c r="D253" s="222"/>
      <c r="E253" s="220"/>
      <c r="F253" s="220"/>
      <c r="G253" s="108"/>
    </row>
    <row r="254">
      <c r="A254" s="108"/>
      <c r="B254" s="108"/>
      <c r="C254" s="221"/>
      <c r="D254" s="222"/>
      <c r="E254" s="220"/>
      <c r="F254" s="220"/>
      <c r="G254" s="108"/>
    </row>
    <row r="255">
      <c r="A255" s="108"/>
      <c r="B255" s="108"/>
      <c r="C255" s="221"/>
      <c r="D255" s="222"/>
      <c r="E255" s="220"/>
      <c r="F255" s="220"/>
      <c r="G255" s="108"/>
    </row>
    <row r="256">
      <c r="A256" s="108"/>
      <c r="B256" s="108"/>
      <c r="C256" s="221"/>
      <c r="D256" s="222"/>
      <c r="E256" s="220"/>
      <c r="F256" s="220"/>
      <c r="G256" s="108"/>
    </row>
    <row r="257">
      <c r="A257" s="108"/>
      <c r="B257" s="108"/>
      <c r="C257" s="221"/>
      <c r="D257" s="222"/>
      <c r="E257" s="220"/>
      <c r="F257" s="220"/>
      <c r="G257" s="108"/>
    </row>
    <row r="258">
      <c r="A258" s="108"/>
      <c r="B258" s="108"/>
      <c r="C258" s="221"/>
      <c r="D258" s="222"/>
      <c r="E258" s="220"/>
      <c r="F258" s="220"/>
      <c r="G258" s="108"/>
    </row>
    <row r="259">
      <c r="A259" s="108"/>
      <c r="B259" s="108"/>
      <c r="C259" s="221"/>
      <c r="D259" s="222"/>
      <c r="E259" s="220"/>
      <c r="F259" s="220"/>
      <c r="G259" s="108"/>
    </row>
    <row r="260">
      <c r="A260" s="108"/>
      <c r="B260" s="108"/>
      <c r="C260" s="223"/>
      <c r="D260" s="222"/>
      <c r="E260" s="220"/>
      <c r="F260" s="220"/>
      <c r="G260" s="108"/>
    </row>
    <row r="261">
      <c r="A261" s="108"/>
      <c r="B261" s="108"/>
      <c r="C261" s="221"/>
      <c r="D261" s="222"/>
      <c r="E261" s="220"/>
      <c r="F261" s="220"/>
      <c r="G261" s="108"/>
    </row>
    <row r="262">
      <c r="A262" s="108"/>
      <c r="B262" s="108"/>
      <c r="C262" s="221"/>
      <c r="D262" s="222"/>
      <c r="E262" s="220"/>
      <c r="F262" s="220"/>
      <c r="G262" s="108"/>
    </row>
    <row r="263">
      <c r="A263" s="108"/>
      <c r="B263" s="108"/>
      <c r="C263" s="221"/>
      <c r="D263" s="222"/>
      <c r="E263" s="220"/>
      <c r="F263" s="220"/>
      <c r="G263" s="108"/>
    </row>
    <row r="264">
      <c r="A264" s="108"/>
      <c r="B264" s="108"/>
      <c r="C264" s="221"/>
      <c r="D264" s="222"/>
      <c r="E264" s="220"/>
      <c r="F264" s="220"/>
      <c r="G264" s="108"/>
    </row>
    <row r="265">
      <c r="A265" s="108"/>
      <c r="B265" s="108"/>
      <c r="C265" s="221"/>
      <c r="D265" s="222"/>
      <c r="E265" s="220"/>
      <c r="F265" s="220"/>
      <c r="G265" s="108"/>
    </row>
    <row r="266">
      <c r="A266" s="108"/>
      <c r="B266" s="108"/>
      <c r="C266" s="221"/>
      <c r="D266" s="222"/>
      <c r="E266" s="220"/>
      <c r="F266" s="220"/>
      <c r="G266" s="108"/>
    </row>
    <row r="267">
      <c r="A267" s="108"/>
      <c r="B267" s="108"/>
      <c r="C267" s="221"/>
      <c r="D267" s="222"/>
      <c r="E267" s="220"/>
      <c r="F267" s="220"/>
      <c r="G267" s="108"/>
    </row>
    <row r="268">
      <c r="A268" s="108"/>
      <c r="B268" s="108"/>
      <c r="C268" s="221"/>
      <c r="D268" s="222"/>
      <c r="E268" s="220"/>
      <c r="F268" s="220"/>
      <c r="G268" s="108"/>
    </row>
    <row r="269">
      <c r="A269" s="108"/>
      <c r="B269" s="108"/>
      <c r="C269" s="223"/>
      <c r="D269" s="222"/>
      <c r="E269" s="220"/>
      <c r="F269" s="220"/>
      <c r="G269" s="108"/>
    </row>
    <row r="270">
      <c r="A270" s="108"/>
      <c r="B270" s="108"/>
      <c r="C270" s="223"/>
      <c r="D270" s="222"/>
      <c r="E270" s="220"/>
      <c r="F270" s="220"/>
      <c r="G270" s="108"/>
    </row>
    <row r="271">
      <c r="A271" s="108"/>
      <c r="B271" s="108"/>
      <c r="C271" s="223"/>
      <c r="D271" s="222"/>
      <c r="E271" s="220"/>
      <c r="F271" s="220"/>
      <c r="G271" s="108"/>
    </row>
    <row r="272">
      <c r="A272" s="108"/>
      <c r="B272" s="108"/>
      <c r="C272" s="223"/>
      <c r="D272" s="222"/>
      <c r="E272" s="220"/>
      <c r="F272" s="220"/>
      <c r="G272" s="108"/>
    </row>
    <row r="273">
      <c r="A273" s="108"/>
      <c r="B273" s="108"/>
      <c r="C273" s="221"/>
      <c r="D273" s="222"/>
      <c r="E273" s="220"/>
      <c r="F273" s="220"/>
      <c r="G273" s="108"/>
    </row>
    <row r="274">
      <c r="A274" s="108"/>
      <c r="B274" s="108"/>
      <c r="C274" s="221"/>
      <c r="D274" s="222"/>
      <c r="E274" s="220"/>
      <c r="F274" s="220"/>
      <c r="G274" s="108"/>
    </row>
    <row r="275">
      <c r="A275" s="108"/>
      <c r="B275" s="108"/>
      <c r="C275" s="221"/>
      <c r="D275" s="222"/>
      <c r="E275" s="220"/>
      <c r="F275" s="220"/>
      <c r="G275" s="108"/>
    </row>
    <row r="276">
      <c r="A276" s="108"/>
      <c r="B276" s="108"/>
      <c r="C276" s="221"/>
      <c r="D276" s="222"/>
      <c r="E276" s="220"/>
      <c r="F276" s="220"/>
      <c r="G276" s="108"/>
    </row>
    <row r="277">
      <c r="A277" s="108"/>
      <c r="B277" s="108"/>
      <c r="C277" s="221"/>
      <c r="D277" s="222"/>
      <c r="E277" s="220"/>
      <c r="F277" s="220"/>
      <c r="G277" s="108"/>
    </row>
    <row r="278">
      <c r="A278" s="108"/>
      <c r="B278" s="108"/>
      <c r="C278" s="221"/>
      <c r="D278" s="222"/>
      <c r="E278" s="220"/>
      <c r="F278" s="220"/>
      <c r="G278" s="108"/>
    </row>
    <row r="279">
      <c r="A279" s="108"/>
      <c r="B279" s="108"/>
      <c r="C279" s="221"/>
      <c r="D279" s="222"/>
      <c r="E279" s="220"/>
      <c r="F279" s="220"/>
      <c r="G279" s="108"/>
    </row>
    <row r="280">
      <c r="A280" s="108"/>
      <c r="B280" s="108"/>
      <c r="C280" s="221"/>
      <c r="D280" s="222"/>
      <c r="E280" s="220"/>
      <c r="F280" s="220"/>
      <c r="G280" s="108"/>
    </row>
    <row r="281">
      <c r="A281" s="108"/>
      <c r="B281" s="108"/>
      <c r="C281" s="221"/>
      <c r="D281" s="222"/>
      <c r="E281" s="220"/>
      <c r="F281" s="220"/>
      <c r="G281" s="108"/>
    </row>
    <row r="282">
      <c r="A282" s="108"/>
      <c r="B282" s="108"/>
      <c r="C282" s="221"/>
      <c r="D282" s="222"/>
      <c r="E282" s="220"/>
      <c r="F282" s="220"/>
      <c r="G282" s="108"/>
    </row>
    <row r="283">
      <c r="A283" s="108"/>
      <c r="B283" s="108"/>
      <c r="C283" s="221"/>
      <c r="D283" s="222"/>
      <c r="E283" s="220"/>
      <c r="F283" s="220"/>
      <c r="G283" s="108"/>
    </row>
    <row r="284">
      <c r="A284" s="108"/>
      <c r="B284" s="108"/>
      <c r="C284" s="221"/>
      <c r="D284" s="222"/>
      <c r="E284" s="220"/>
      <c r="F284" s="220"/>
      <c r="G284" s="108"/>
    </row>
    <row r="285">
      <c r="A285" s="108"/>
      <c r="B285" s="108"/>
      <c r="C285" s="221"/>
      <c r="D285" s="222"/>
      <c r="E285" s="220"/>
      <c r="F285" s="220"/>
      <c r="G285" s="108"/>
    </row>
    <row r="286">
      <c r="A286" s="108"/>
      <c r="B286" s="108"/>
      <c r="C286" s="221"/>
      <c r="D286" s="222"/>
      <c r="E286" s="220"/>
      <c r="F286" s="220"/>
      <c r="G286" s="108"/>
    </row>
    <row r="287">
      <c r="A287" s="108"/>
      <c r="B287" s="108"/>
      <c r="C287" s="221"/>
      <c r="D287" s="222"/>
      <c r="E287" s="220"/>
      <c r="F287" s="220"/>
      <c r="G287" s="108"/>
    </row>
    <row r="288">
      <c r="A288" s="108"/>
      <c r="B288" s="108"/>
      <c r="C288" s="221"/>
      <c r="D288" s="222"/>
      <c r="E288" s="220"/>
      <c r="F288" s="220"/>
      <c r="G288" s="108"/>
    </row>
    <row r="289">
      <c r="A289" s="108"/>
      <c r="B289" s="108"/>
      <c r="C289" s="221"/>
      <c r="D289" s="222"/>
      <c r="E289" s="220"/>
      <c r="F289" s="220"/>
      <c r="G289" s="108"/>
    </row>
    <row r="290">
      <c r="A290" s="108"/>
      <c r="B290" s="108"/>
      <c r="C290" s="221"/>
      <c r="D290" s="222"/>
      <c r="E290" s="220"/>
      <c r="F290" s="220"/>
      <c r="G290" s="108"/>
    </row>
    <row r="291">
      <c r="A291" s="108"/>
      <c r="B291" s="108"/>
      <c r="C291" s="221"/>
      <c r="D291" s="222"/>
      <c r="E291" s="220"/>
      <c r="F291" s="220"/>
      <c r="G291" s="108"/>
    </row>
    <row r="292">
      <c r="A292" s="108"/>
      <c r="B292" s="108"/>
      <c r="C292" s="221"/>
      <c r="D292" s="222"/>
      <c r="E292" s="220"/>
      <c r="F292" s="220"/>
      <c r="G292" s="108"/>
    </row>
    <row r="293">
      <c r="A293" s="108"/>
      <c r="B293" s="108"/>
      <c r="C293" s="223"/>
      <c r="D293" s="222"/>
      <c r="E293" s="220"/>
      <c r="F293" s="220"/>
      <c r="G293" s="108"/>
    </row>
    <row r="294">
      <c r="A294" s="108"/>
      <c r="B294" s="108"/>
      <c r="C294" s="221"/>
      <c r="D294" s="222"/>
      <c r="E294" s="220"/>
      <c r="F294" s="220"/>
      <c r="G294" s="108"/>
    </row>
    <row r="295">
      <c r="A295" s="108"/>
      <c r="B295" s="108"/>
      <c r="C295" s="221"/>
      <c r="D295" s="222"/>
      <c r="E295" s="220"/>
      <c r="F295" s="220"/>
      <c r="G295" s="108"/>
    </row>
    <row r="296">
      <c r="A296" s="108"/>
      <c r="B296" s="108"/>
      <c r="C296" s="221"/>
      <c r="D296" s="222"/>
      <c r="E296" s="220"/>
      <c r="F296" s="220"/>
      <c r="G296" s="108"/>
    </row>
    <row r="297">
      <c r="A297" s="108"/>
      <c r="B297" s="108"/>
      <c r="C297" s="221"/>
      <c r="D297" s="222"/>
      <c r="E297" s="220"/>
      <c r="F297" s="220"/>
      <c r="G297" s="108"/>
    </row>
    <row r="298">
      <c r="A298" s="228"/>
      <c r="B298" s="228"/>
      <c r="C298" s="221"/>
      <c r="D298" s="222"/>
      <c r="E298" s="220"/>
      <c r="F298" s="220"/>
      <c r="G298" s="228"/>
    </row>
    <row r="299">
      <c r="A299" s="108"/>
      <c r="B299" s="108"/>
      <c r="C299" s="221"/>
      <c r="D299" s="222"/>
      <c r="E299" s="220"/>
      <c r="F299" s="220"/>
      <c r="G299" s="108"/>
    </row>
    <row r="300">
      <c r="A300" s="108"/>
      <c r="B300" s="108"/>
      <c r="C300" s="221"/>
      <c r="D300" s="222"/>
      <c r="E300" s="220"/>
      <c r="F300" s="220"/>
      <c r="G300" s="108"/>
    </row>
    <row r="301">
      <c r="A301" s="108"/>
      <c r="B301" s="108"/>
      <c r="C301" s="221"/>
      <c r="D301" s="222"/>
      <c r="E301" s="220"/>
      <c r="F301" s="220"/>
      <c r="G301" s="108"/>
    </row>
    <row r="302">
      <c r="A302" s="108"/>
      <c r="B302" s="108"/>
      <c r="C302" s="221"/>
      <c r="D302" s="222"/>
      <c r="E302" s="220"/>
      <c r="F302" s="220"/>
      <c r="G302" s="108"/>
    </row>
    <row r="303">
      <c r="A303" s="108"/>
      <c r="B303" s="108"/>
      <c r="C303" s="221"/>
      <c r="D303" s="222"/>
      <c r="E303" s="220"/>
      <c r="F303" s="220"/>
      <c r="G303" s="108"/>
    </row>
    <row r="304">
      <c r="A304" s="108"/>
      <c r="B304" s="108"/>
      <c r="C304" s="221"/>
      <c r="D304" s="222"/>
      <c r="E304" s="220"/>
      <c r="F304" s="220"/>
      <c r="G304" s="108"/>
    </row>
    <row r="305">
      <c r="A305" s="108"/>
      <c r="B305" s="108"/>
      <c r="C305" s="221"/>
      <c r="D305" s="222"/>
      <c r="E305" s="220"/>
      <c r="F305" s="220"/>
      <c r="G305" s="108"/>
    </row>
    <row r="306">
      <c r="A306" s="228"/>
      <c r="B306" s="228"/>
      <c r="C306" s="218"/>
      <c r="D306" s="219"/>
      <c r="E306" s="229"/>
      <c r="F306" s="220"/>
      <c r="G306" s="228"/>
    </row>
    <row r="307">
      <c r="A307" s="108"/>
      <c r="B307" s="108"/>
      <c r="C307" s="221"/>
      <c r="D307" s="222"/>
      <c r="E307" s="220"/>
      <c r="F307" s="220"/>
      <c r="G307" s="108"/>
    </row>
    <row r="308">
      <c r="A308" s="228"/>
      <c r="B308" s="228"/>
      <c r="C308" s="221"/>
      <c r="D308" s="222"/>
      <c r="E308" s="220"/>
      <c r="F308" s="220"/>
      <c r="G308" s="228"/>
    </row>
    <row r="309">
      <c r="A309" s="108"/>
      <c r="B309" s="108"/>
      <c r="C309" s="221"/>
      <c r="D309" s="222"/>
      <c r="E309" s="220"/>
      <c r="F309" s="220"/>
      <c r="G309" s="108"/>
    </row>
    <row r="310">
      <c r="A310" s="108"/>
      <c r="B310" s="108"/>
      <c r="C310" s="221"/>
      <c r="D310" s="222"/>
      <c r="E310" s="220"/>
      <c r="F310" s="220"/>
      <c r="G310" s="108"/>
    </row>
    <row r="311">
      <c r="A311" s="108"/>
      <c r="B311" s="108"/>
      <c r="C311" s="221"/>
      <c r="D311" s="222"/>
      <c r="E311" s="220"/>
      <c r="F311" s="220"/>
      <c r="G311" s="108"/>
    </row>
    <row r="312">
      <c r="A312" s="108"/>
      <c r="B312" s="108"/>
      <c r="C312" s="223"/>
      <c r="D312" s="222"/>
      <c r="E312" s="220"/>
      <c r="F312" s="220"/>
      <c r="G312" s="108"/>
    </row>
    <row r="313">
      <c r="A313" s="108"/>
      <c r="B313" s="108"/>
      <c r="C313" s="221"/>
      <c r="D313" s="222"/>
      <c r="E313" s="220"/>
      <c r="F313" s="220"/>
      <c r="G313" s="108"/>
    </row>
    <row r="314">
      <c r="A314" s="228"/>
      <c r="B314" s="228"/>
      <c r="C314" s="221"/>
      <c r="D314" s="222"/>
      <c r="E314" s="220"/>
      <c r="F314" s="220"/>
      <c r="G314" s="228"/>
    </row>
    <row r="315">
      <c r="A315" s="108"/>
      <c r="B315" s="108"/>
      <c r="C315" s="221"/>
      <c r="D315" s="222"/>
      <c r="E315" s="220"/>
      <c r="F315" s="220"/>
      <c r="G315" s="108"/>
    </row>
    <row r="316">
      <c r="A316" s="108"/>
      <c r="B316" s="108"/>
      <c r="C316" s="221"/>
      <c r="D316" s="222"/>
      <c r="E316" s="220"/>
      <c r="F316" s="220"/>
      <c r="G316" s="108"/>
    </row>
    <row r="317">
      <c r="A317" s="108"/>
      <c r="B317" s="108"/>
      <c r="C317" s="221"/>
      <c r="D317" s="222"/>
      <c r="E317" s="220"/>
      <c r="F317" s="220"/>
      <c r="G317" s="108"/>
    </row>
    <row r="318">
      <c r="A318" s="108"/>
      <c r="B318" s="108"/>
      <c r="C318" s="221"/>
      <c r="D318" s="222"/>
      <c r="E318" s="220"/>
      <c r="F318" s="220"/>
      <c r="G318" s="108"/>
    </row>
    <row r="319">
      <c r="A319" s="108"/>
      <c r="B319" s="108"/>
      <c r="C319" s="223"/>
      <c r="D319" s="222"/>
      <c r="E319" s="220"/>
      <c r="F319" s="220"/>
      <c r="G319" s="108"/>
    </row>
    <row r="320">
      <c r="A320" s="108"/>
      <c r="B320" s="108"/>
      <c r="C320" s="221"/>
      <c r="D320" s="222"/>
      <c r="E320" s="220"/>
      <c r="F320" s="220"/>
      <c r="G320" s="108"/>
    </row>
    <row r="321">
      <c r="A321" s="108"/>
      <c r="B321" s="108"/>
      <c r="C321" s="221"/>
      <c r="D321" s="222"/>
      <c r="E321" s="220"/>
      <c r="F321" s="220"/>
      <c r="G321" s="108"/>
    </row>
    <row r="322">
      <c r="A322" s="108"/>
      <c r="B322" s="108"/>
      <c r="C322" s="221"/>
      <c r="D322" s="222"/>
      <c r="E322" s="220"/>
      <c r="F322" s="220"/>
      <c r="G322" s="108"/>
    </row>
    <row r="323">
      <c r="A323" s="108"/>
      <c r="B323" s="108"/>
      <c r="C323" s="221"/>
      <c r="D323" s="222"/>
      <c r="E323" s="220"/>
      <c r="F323" s="220"/>
      <c r="G323" s="108"/>
    </row>
    <row r="324">
      <c r="A324" s="108"/>
      <c r="B324" s="108"/>
      <c r="C324" s="223"/>
      <c r="D324" s="222"/>
      <c r="E324" s="220"/>
      <c r="F324" s="220"/>
      <c r="G324" s="108"/>
    </row>
    <row r="325">
      <c r="A325" s="108"/>
      <c r="B325" s="108"/>
      <c r="C325" s="223"/>
      <c r="D325" s="222"/>
      <c r="E325" s="220"/>
      <c r="F325" s="220"/>
      <c r="G325" s="108"/>
    </row>
    <row r="326">
      <c r="A326" s="108"/>
      <c r="B326" s="108"/>
      <c r="C326" s="218"/>
      <c r="D326" s="222"/>
      <c r="E326" s="220"/>
      <c r="F326" s="220"/>
      <c r="G326" s="108"/>
    </row>
    <row r="327">
      <c r="A327" s="108"/>
      <c r="B327" s="108"/>
      <c r="C327" s="221"/>
      <c r="D327" s="222"/>
      <c r="E327" s="220"/>
      <c r="F327" s="220"/>
      <c r="G327" s="108"/>
    </row>
    <row r="328">
      <c r="A328" s="108"/>
      <c r="B328" s="108"/>
      <c r="C328" s="221"/>
      <c r="D328" s="222"/>
      <c r="E328" s="220"/>
      <c r="F328" s="220"/>
      <c r="G328" s="108"/>
    </row>
    <row r="329">
      <c r="A329" s="108"/>
      <c r="B329" s="108"/>
      <c r="C329" s="221"/>
      <c r="D329" s="222"/>
      <c r="E329" s="220"/>
      <c r="F329" s="220"/>
      <c r="G329" s="108"/>
    </row>
    <row r="330">
      <c r="A330" s="108"/>
      <c r="B330" s="108"/>
      <c r="C330" s="221"/>
      <c r="D330" s="222"/>
      <c r="E330" s="220"/>
      <c r="F330" s="220"/>
      <c r="G330" s="108"/>
    </row>
    <row r="331">
      <c r="A331" s="108"/>
      <c r="B331" s="108"/>
      <c r="C331" s="223"/>
      <c r="D331" s="222"/>
      <c r="E331" s="220"/>
      <c r="F331" s="220"/>
      <c r="G331" s="108"/>
    </row>
    <row r="332">
      <c r="A332" s="108"/>
      <c r="B332" s="108"/>
      <c r="C332" s="221"/>
      <c r="D332" s="222"/>
      <c r="E332" s="220"/>
      <c r="F332" s="220"/>
      <c r="G332" s="108"/>
    </row>
    <row r="333">
      <c r="A333" s="228"/>
      <c r="B333" s="228"/>
      <c r="C333" s="221"/>
      <c r="D333" s="222"/>
      <c r="E333" s="220"/>
      <c r="F333" s="220"/>
      <c r="G333" s="228"/>
    </row>
    <row r="334">
      <c r="A334" s="228"/>
      <c r="B334" s="228"/>
      <c r="C334" s="221"/>
      <c r="D334" s="222"/>
      <c r="E334" s="220"/>
      <c r="F334" s="220"/>
      <c r="G334" s="228"/>
    </row>
    <row r="335">
      <c r="A335" s="108"/>
      <c r="B335" s="108"/>
      <c r="C335" s="221"/>
      <c r="D335" s="222"/>
      <c r="E335" s="220"/>
      <c r="F335" s="220"/>
      <c r="G335" s="108"/>
    </row>
    <row r="336">
      <c r="A336" s="108"/>
      <c r="B336" s="108"/>
      <c r="C336" s="221"/>
      <c r="D336" s="222"/>
      <c r="E336" s="220"/>
      <c r="F336" s="220"/>
      <c r="G336" s="108"/>
    </row>
    <row r="337">
      <c r="A337" s="108"/>
      <c r="B337" s="108"/>
      <c r="C337" s="221"/>
      <c r="D337" s="222"/>
      <c r="E337" s="220"/>
      <c r="F337" s="220"/>
      <c r="G337" s="108"/>
    </row>
    <row r="338">
      <c r="A338" s="108"/>
      <c r="B338" s="108"/>
      <c r="C338" s="218"/>
      <c r="D338" s="222"/>
      <c r="E338" s="220"/>
      <c r="F338" s="220"/>
      <c r="G338" s="108"/>
    </row>
    <row r="339">
      <c r="A339" s="108"/>
      <c r="B339" s="108"/>
      <c r="C339" s="218"/>
      <c r="D339" s="219"/>
      <c r="E339" s="229"/>
      <c r="F339" s="220"/>
      <c r="G339" s="108"/>
    </row>
    <row r="340">
      <c r="A340" s="108"/>
      <c r="B340" s="108"/>
      <c r="C340" s="221"/>
      <c r="D340" s="222"/>
      <c r="E340" s="220"/>
      <c r="F340" s="220"/>
      <c r="G340" s="108"/>
    </row>
    <row r="341">
      <c r="A341" s="108"/>
      <c r="B341" s="108"/>
      <c r="C341" s="221"/>
      <c r="D341" s="222"/>
      <c r="E341" s="220"/>
      <c r="F341" s="220"/>
      <c r="G341" s="108"/>
    </row>
    <row r="342">
      <c r="A342" s="108"/>
      <c r="B342" s="108"/>
      <c r="C342" s="221"/>
      <c r="D342" s="222"/>
      <c r="E342" s="220"/>
      <c r="F342" s="220"/>
      <c r="G342" s="108"/>
    </row>
    <row r="343">
      <c r="A343" s="108"/>
      <c r="B343" s="108"/>
      <c r="C343" s="221"/>
      <c r="D343" s="222"/>
      <c r="E343" s="220"/>
      <c r="F343" s="220"/>
      <c r="G343" s="108"/>
    </row>
    <row r="344">
      <c r="A344" s="108"/>
      <c r="B344" s="108"/>
      <c r="C344" s="223"/>
      <c r="D344" s="222"/>
      <c r="E344" s="220"/>
      <c r="F344" s="220"/>
      <c r="G344" s="108"/>
    </row>
    <row r="345">
      <c r="A345" s="108"/>
      <c r="B345" s="108"/>
      <c r="C345" s="221"/>
      <c r="D345" s="222"/>
      <c r="E345" s="220"/>
      <c r="F345" s="220"/>
      <c r="G345" s="108"/>
    </row>
    <row r="346">
      <c r="A346" s="108"/>
      <c r="B346" s="108"/>
      <c r="C346" s="221"/>
      <c r="D346" s="222"/>
      <c r="E346" s="220"/>
      <c r="F346" s="220"/>
      <c r="G346" s="108"/>
    </row>
    <row r="347">
      <c r="A347" s="108"/>
      <c r="B347" s="108"/>
      <c r="C347" s="221"/>
      <c r="D347" s="222"/>
      <c r="E347" s="220"/>
      <c r="F347" s="220"/>
      <c r="G347" s="108"/>
    </row>
    <row r="348">
      <c r="A348" s="108"/>
      <c r="B348" s="108"/>
      <c r="C348" s="218"/>
      <c r="D348" s="219"/>
      <c r="E348" s="220"/>
      <c r="F348" s="220"/>
      <c r="G348" s="108"/>
    </row>
    <row r="349">
      <c r="A349" s="228"/>
      <c r="B349" s="228"/>
      <c r="C349" s="221"/>
      <c r="D349" s="222"/>
      <c r="E349" s="220"/>
      <c r="F349" s="220"/>
      <c r="G349" s="228"/>
    </row>
    <row r="350">
      <c r="A350" s="228"/>
      <c r="B350" s="228"/>
      <c r="C350" s="221"/>
      <c r="D350" s="222"/>
      <c r="E350" s="220"/>
      <c r="F350" s="220"/>
      <c r="G350" s="228"/>
    </row>
    <row r="351">
      <c r="A351" s="108"/>
      <c r="B351" s="108"/>
      <c r="C351" s="221"/>
      <c r="D351" s="222"/>
      <c r="E351" s="220"/>
      <c r="F351" s="220"/>
      <c r="G351" s="108"/>
    </row>
    <row r="352">
      <c r="A352" s="108"/>
      <c r="B352" s="108"/>
      <c r="C352" s="221"/>
      <c r="D352" s="222"/>
      <c r="E352" s="220"/>
      <c r="F352" s="220"/>
      <c r="G352" s="108"/>
    </row>
    <row r="353">
      <c r="A353" s="108"/>
      <c r="B353" s="108"/>
      <c r="C353" s="221"/>
      <c r="D353" s="222"/>
      <c r="E353" s="220"/>
      <c r="F353" s="220"/>
      <c r="G353" s="108"/>
    </row>
    <row r="354">
      <c r="A354" s="108"/>
      <c r="B354" s="108"/>
      <c r="C354" s="221"/>
      <c r="D354" s="222"/>
      <c r="E354" s="220"/>
      <c r="F354" s="220"/>
      <c r="G354" s="108"/>
    </row>
    <row r="355">
      <c r="A355" s="108"/>
      <c r="B355" s="108"/>
      <c r="C355" s="221"/>
      <c r="D355" s="222"/>
      <c r="E355" s="220"/>
      <c r="F355" s="220"/>
      <c r="G355" s="108"/>
    </row>
    <row r="356">
      <c r="A356" s="108"/>
      <c r="B356" s="108"/>
      <c r="C356" s="221"/>
      <c r="D356" s="222"/>
      <c r="E356" s="220"/>
      <c r="F356" s="220"/>
      <c r="G356" s="108"/>
    </row>
    <row r="357">
      <c r="A357" s="108"/>
      <c r="B357" s="108"/>
      <c r="C357" s="223"/>
      <c r="D357" s="222"/>
      <c r="E357" s="220"/>
      <c r="F357" s="220"/>
      <c r="G357" s="108"/>
    </row>
    <row r="358">
      <c r="A358" s="108"/>
      <c r="B358" s="108"/>
      <c r="C358" s="221"/>
      <c r="D358" s="222"/>
      <c r="E358" s="220"/>
      <c r="F358" s="220"/>
      <c r="G358" s="108"/>
    </row>
    <row r="359">
      <c r="A359" s="108"/>
      <c r="B359" s="108"/>
      <c r="C359" s="221"/>
      <c r="D359" s="222"/>
      <c r="E359" s="220"/>
      <c r="F359" s="220"/>
      <c r="G359" s="108"/>
    </row>
    <row r="360">
      <c r="A360" s="108"/>
      <c r="B360" s="108"/>
      <c r="C360" s="221"/>
      <c r="D360" s="222"/>
      <c r="E360" s="220"/>
      <c r="F360" s="220"/>
      <c r="G360" s="108"/>
    </row>
    <row r="361">
      <c r="A361" s="108"/>
      <c r="B361" s="108"/>
      <c r="C361" s="221"/>
      <c r="D361" s="222"/>
      <c r="E361" s="220"/>
      <c r="F361" s="220"/>
      <c r="G361" s="108"/>
    </row>
    <row r="362">
      <c r="A362" s="108"/>
      <c r="B362" s="108"/>
      <c r="C362" s="221"/>
      <c r="D362" s="222"/>
      <c r="E362" s="220"/>
      <c r="F362" s="220"/>
      <c r="G362" s="108"/>
    </row>
    <row r="363">
      <c r="A363" s="108"/>
      <c r="B363" s="108"/>
      <c r="C363" s="221"/>
      <c r="D363" s="222"/>
      <c r="E363" s="220"/>
      <c r="F363" s="220"/>
      <c r="G363" s="108"/>
    </row>
    <row r="364">
      <c r="A364" s="108"/>
      <c r="B364" s="108"/>
      <c r="C364" s="221"/>
      <c r="D364" s="222"/>
      <c r="E364" s="220"/>
      <c r="F364" s="220"/>
      <c r="G364" s="108"/>
    </row>
    <row r="365">
      <c r="A365" s="108"/>
      <c r="B365" s="108"/>
      <c r="C365" s="223"/>
      <c r="D365" s="222"/>
      <c r="E365" s="220"/>
      <c r="F365" s="220"/>
      <c r="G365" s="108"/>
    </row>
    <row r="366">
      <c r="A366" s="108"/>
      <c r="B366" s="108"/>
      <c r="C366" s="223"/>
      <c r="D366" s="222"/>
      <c r="E366" s="220"/>
      <c r="F366" s="220"/>
      <c r="G366" s="108"/>
    </row>
    <row r="367">
      <c r="A367" s="108"/>
      <c r="B367" s="108"/>
      <c r="C367" s="223"/>
      <c r="D367" s="222"/>
      <c r="E367" s="220"/>
      <c r="F367" s="220"/>
      <c r="G367" s="108"/>
    </row>
    <row r="368">
      <c r="A368" s="108"/>
      <c r="B368" s="108"/>
      <c r="C368" s="221"/>
      <c r="D368" s="222"/>
      <c r="E368" s="220"/>
      <c r="F368" s="220"/>
      <c r="G368" s="108"/>
    </row>
    <row r="369">
      <c r="A369" s="108"/>
      <c r="B369" s="108"/>
      <c r="C369" s="221"/>
      <c r="D369" s="222"/>
      <c r="E369" s="220"/>
      <c r="F369" s="220"/>
      <c r="G369" s="108"/>
    </row>
    <row r="370">
      <c r="A370" s="108"/>
      <c r="B370" s="108"/>
      <c r="C370" s="221"/>
      <c r="D370" s="222"/>
      <c r="E370" s="220"/>
      <c r="F370" s="220"/>
      <c r="G370" s="108"/>
    </row>
    <row r="371">
      <c r="A371" s="108"/>
      <c r="B371" s="108"/>
      <c r="C371" s="221"/>
      <c r="D371" s="222"/>
      <c r="E371" s="220"/>
      <c r="F371" s="220"/>
      <c r="G371" s="108"/>
    </row>
    <row r="372">
      <c r="A372" s="108"/>
      <c r="B372" s="108"/>
      <c r="C372" s="221"/>
      <c r="D372" s="222"/>
      <c r="E372" s="220"/>
      <c r="F372" s="220"/>
      <c r="G372" s="108"/>
    </row>
    <row r="373">
      <c r="A373" s="108"/>
      <c r="B373" s="108"/>
      <c r="C373" s="221"/>
      <c r="D373" s="222"/>
      <c r="E373" s="220"/>
      <c r="F373" s="220"/>
      <c r="G373" s="108"/>
    </row>
    <row r="374">
      <c r="A374" s="108"/>
      <c r="B374" s="108"/>
      <c r="C374" s="221"/>
      <c r="D374" s="222"/>
      <c r="E374" s="220"/>
      <c r="F374" s="220"/>
      <c r="G374" s="108"/>
    </row>
    <row r="375">
      <c r="A375" s="108"/>
      <c r="B375" s="108"/>
      <c r="C375" s="221"/>
      <c r="D375" s="222"/>
      <c r="E375" s="220"/>
      <c r="F375" s="220"/>
      <c r="G375" s="108"/>
    </row>
    <row r="376">
      <c r="A376" s="108"/>
      <c r="B376" s="108"/>
      <c r="C376" s="221"/>
      <c r="D376" s="222"/>
      <c r="E376" s="220"/>
      <c r="F376" s="220"/>
      <c r="G376" s="108"/>
    </row>
    <row r="377">
      <c r="A377" s="108"/>
      <c r="B377" s="108"/>
      <c r="C377" s="221"/>
      <c r="D377" s="222"/>
      <c r="E377" s="220"/>
      <c r="F377" s="220"/>
      <c r="G377" s="108"/>
    </row>
    <row r="378">
      <c r="A378" s="108"/>
      <c r="B378" s="108"/>
      <c r="C378" s="221"/>
      <c r="D378" s="222"/>
      <c r="E378" s="220"/>
      <c r="F378" s="220"/>
      <c r="G378" s="108"/>
    </row>
    <row r="379">
      <c r="A379" s="108"/>
      <c r="B379" s="108"/>
      <c r="C379" s="221"/>
      <c r="D379" s="222"/>
      <c r="E379" s="220"/>
      <c r="F379" s="220"/>
      <c r="G379" s="108"/>
    </row>
    <row r="380">
      <c r="A380" s="108"/>
      <c r="B380" s="108"/>
      <c r="C380" s="221"/>
      <c r="D380" s="222"/>
      <c r="E380" s="220"/>
      <c r="F380" s="220"/>
      <c r="G380" s="108"/>
    </row>
    <row r="381">
      <c r="A381" s="108"/>
      <c r="B381" s="108"/>
      <c r="C381" s="221"/>
      <c r="D381" s="222"/>
      <c r="E381" s="220"/>
      <c r="F381" s="220"/>
      <c r="G381" s="108"/>
    </row>
    <row r="382">
      <c r="A382" s="108"/>
      <c r="B382" s="108"/>
      <c r="C382" s="221"/>
      <c r="D382" s="222"/>
      <c r="E382" s="220"/>
      <c r="F382" s="220"/>
      <c r="G382" s="108"/>
    </row>
    <row r="383">
      <c r="A383" s="108"/>
      <c r="B383" s="108"/>
      <c r="C383" s="221"/>
      <c r="D383" s="222"/>
      <c r="E383" s="220"/>
      <c r="F383" s="220"/>
      <c r="G383" s="108"/>
    </row>
    <row r="384">
      <c r="A384" s="108"/>
      <c r="B384" s="108"/>
      <c r="C384" s="221"/>
      <c r="D384" s="222"/>
      <c r="E384" s="220"/>
      <c r="F384" s="220"/>
      <c r="G384" s="108"/>
    </row>
    <row r="385">
      <c r="A385" s="108"/>
      <c r="B385" s="108"/>
      <c r="C385" s="221"/>
      <c r="D385" s="222"/>
      <c r="E385" s="220"/>
      <c r="F385" s="220"/>
      <c r="G385" s="108"/>
    </row>
    <row r="386">
      <c r="A386" s="108"/>
      <c r="B386" s="108"/>
      <c r="C386" s="221"/>
      <c r="D386" s="222"/>
      <c r="E386" s="220"/>
      <c r="F386" s="220"/>
      <c r="G386" s="108"/>
    </row>
    <row r="387">
      <c r="A387" s="108"/>
      <c r="B387" s="108"/>
      <c r="C387" s="221"/>
      <c r="D387" s="222"/>
      <c r="E387" s="220"/>
      <c r="F387" s="220"/>
      <c r="G387" s="108"/>
    </row>
    <row r="388">
      <c r="A388" s="108"/>
      <c r="B388" s="108"/>
      <c r="C388" s="223"/>
      <c r="D388" s="222"/>
      <c r="E388" s="220"/>
      <c r="F388" s="220"/>
      <c r="G388" s="108"/>
    </row>
    <row r="389">
      <c r="A389" s="108"/>
      <c r="B389" s="108"/>
      <c r="C389" s="221"/>
      <c r="D389" s="222"/>
      <c r="E389" s="220"/>
      <c r="F389" s="220"/>
      <c r="G389" s="108"/>
    </row>
    <row r="390">
      <c r="A390" s="108"/>
      <c r="B390" s="108"/>
      <c r="C390" s="221"/>
      <c r="D390" s="222"/>
      <c r="E390" s="220"/>
      <c r="F390" s="220"/>
      <c r="G390" s="108"/>
    </row>
    <row r="391">
      <c r="A391" s="108"/>
      <c r="B391" s="108"/>
      <c r="C391" s="221"/>
      <c r="D391" s="222"/>
      <c r="E391" s="220"/>
      <c r="F391" s="220"/>
      <c r="G391" s="108"/>
    </row>
    <row r="392">
      <c r="A392" s="108"/>
      <c r="B392" s="108"/>
      <c r="C392" s="221"/>
      <c r="D392" s="222"/>
      <c r="E392" s="220"/>
      <c r="F392" s="220"/>
      <c r="G392" s="108"/>
    </row>
    <row r="393">
      <c r="A393" s="108"/>
      <c r="B393" s="108"/>
      <c r="C393" s="221"/>
      <c r="D393" s="222"/>
      <c r="E393" s="220"/>
      <c r="F393" s="220"/>
      <c r="G393" s="108"/>
    </row>
    <row r="394">
      <c r="A394" s="108"/>
      <c r="B394" s="108"/>
      <c r="C394" s="221"/>
      <c r="D394" s="222"/>
      <c r="E394" s="220"/>
      <c r="F394" s="220"/>
      <c r="G394" s="108"/>
    </row>
    <row r="395">
      <c r="A395" s="108"/>
      <c r="B395" s="108"/>
      <c r="C395" s="221"/>
      <c r="D395" s="222"/>
      <c r="E395" s="220"/>
      <c r="F395" s="220"/>
      <c r="G395" s="108"/>
    </row>
    <row r="396">
      <c r="A396" s="108"/>
      <c r="B396" s="108"/>
      <c r="C396" s="221"/>
      <c r="D396" s="222"/>
      <c r="E396" s="220"/>
      <c r="F396" s="220"/>
      <c r="G396" s="108"/>
    </row>
    <row r="397">
      <c r="A397" s="108"/>
      <c r="B397" s="108"/>
      <c r="C397" s="221"/>
      <c r="D397" s="222"/>
      <c r="E397" s="220"/>
      <c r="F397" s="220"/>
      <c r="G397" s="108"/>
    </row>
    <row r="398">
      <c r="A398" s="108"/>
      <c r="B398" s="108"/>
      <c r="C398" s="221"/>
      <c r="D398" s="222"/>
      <c r="E398" s="220"/>
      <c r="F398" s="220"/>
      <c r="G398" s="108"/>
    </row>
    <row r="399">
      <c r="A399" s="108"/>
      <c r="B399" s="108"/>
      <c r="C399" s="221"/>
      <c r="D399" s="222"/>
      <c r="E399" s="220"/>
      <c r="F399" s="220"/>
      <c r="G399" s="108"/>
    </row>
    <row r="400">
      <c r="A400" s="108"/>
      <c r="B400" s="108"/>
      <c r="C400" s="221"/>
      <c r="D400" s="222"/>
      <c r="E400" s="220"/>
      <c r="F400" s="220"/>
      <c r="G400" s="108"/>
    </row>
    <row r="401">
      <c r="A401" s="108"/>
      <c r="B401" s="108"/>
      <c r="C401" s="221"/>
      <c r="D401" s="222"/>
      <c r="E401" s="220"/>
      <c r="F401" s="220"/>
      <c r="G401" s="108"/>
    </row>
    <row r="402">
      <c r="A402" s="108"/>
      <c r="B402" s="108"/>
      <c r="C402" s="221"/>
      <c r="D402" s="222"/>
      <c r="E402" s="220"/>
      <c r="F402" s="220"/>
      <c r="G402" s="108"/>
    </row>
    <row r="403">
      <c r="A403" s="108"/>
      <c r="B403" s="108"/>
      <c r="C403" s="223"/>
      <c r="D403" s="222"/>
      <c r="E403" s="220"/>
      <c r="F403" s="220"/>
      <c r="G403" s="108"/>
    </row>
    <row r="404">
      <c r="A404" s="108"/>
      <c r="B404" s="108"/>
      <c r="C404" s="221"/>
      <c r="D404" s="222"/>
      <c r="E404" s="220"/>
      <c r="F404" s="220"/>
      <c r="G404" s="108"/>
    </row>
    <row r="405">
      <c r="A405" s="108"/>
      <c r="B405" s="108"/>
      <c r="C405" s="221"/>
      <c r="D405" s="222"/>
      <c r="E405" s="220"/>
      <c r="F405" s="220"/>
      <c r="G405" s="108"/>
    </row>
    <row r="406">
      <c r="A406" s="108"/>
      <c r="B406" s="108"/>
      <c r="C406" s="221"/>
      <c r="D406" s="222"/>
      <c r="E406" s="220"/>
      <c r="F406" s="220"/>
      <c r="G406" s="108"/>
    </row>
    <row r="407">
      <c r="A407" s="108"/>
      <c r="B407" s="108"/>
      <c r="C407" s="221"/>
      <c r="D407" s="222"/>
      <c r="E407" s="220"/>
      <c r="F407" s="220"/>
      <c r="G407" s="108"/>
    </row>
    <row r="408">
      <c r="A408" s="108"/>
      <c r="B408" s="108"/>
      <c r="C408" s="221"/>
      <c r="D408" s="222"/>
      <c r="E408" s="220"/>
      <c r="F408" s="220"/>
      <c r="G408" s="108"/>
    </row>
    <row r="409">
      <c r="A409" s="108"/>
      <c r="B409" s="108"/>
      <c r="C409" s="221"/>
      <c r="D409" s="222"/>
      <c r="E409" s="220"/>
      <c r="F409" s="220"/>
      <c r="G409" s="108"/>
    </row>
    <row r="410">
      <c r="A410" s="108"/>
      <c r="B410" s="108"/>
      <c r="C410" s="221"/>
      <c r="D410" s="222"/>
      <c r="E410" s="220"/>
      <c r="F410" s="220"/>
      <c r="G410" s="108"/>
    </row>
    <row r="411">
      <c r="A411" s="108"/>
      <c r="B411" s="108"/>
      <c r="C411" s="221"/>
      <c r="D411" s="222"/>
      <c r="E411" s="220"/>
      <c r="F411" s="220"/>
      <c r="G411" s="108"/>
    </row>
    <row r="412">
      <c r="A412" s="108"/>
      <c r="B412" s="108"/>
      <c r="C412" s="221"/>
      <c r="D412" s="222"/>
      <c r="E412" s="220"/>
      <c r="F412" s="220"/>
      <c r="G412" s="108"/>
    </row>
    <row r="413">
      <c r="A413" s="108"/>
      <c r="B413" s="108"/>
      <c r="C413" s="223"/>
      <c r="D413" s="222"/>
      <c r="E413" s="220"/>
      <c r="F413" s="220"/>
      <c r="G413" s="108"/>
    </row>
    <row r="414">
      <c r="A414" s="108"/>
      <c r="B414" s="108"/>
      <c r="C414" s="221"/>
      <c r="D414" s="222"/>
      <c r="E414" s="220"/>
      <c r="F414" s="220"/>
      <c r="G414" s="108"/>
    </row>
    <row r="415">
      <c r="A415" s="108"/>
      <c r="B415" s="108"/>
      <c r="C415" s="221"/>
      <c r="D415" s="222"/>
      <c r="E415" s="220"/>
      <c r="F415" s="220"/>
      <c r="G415" s="108"/>
    </row>
    <row r="416">
      <c r="A416" s="108"/>
      <c r="B416" s="108"/>
      <c r="C416" s="221"/>
      <c r="D416" s="222"/>
      <c r="E416" s="220"/>
      <c r="F416" s="220"/>
      <c r="G416" s="108"/>
    </row>
    <row r="417">
      <c r="A417" s="108"/>
      <c r="B417" s="108"/>
      <c r="C417" s="221"/>
      <c r="D417" s="222"/>
      <c r="E417" s="220"/>
      <c r="F417" s="220"/>
      <c r="G417" s="108"/>
    </row>
    <row r="418">
      <c r="A418" s="108"/>
      <c r="B418" s="108"/>
      <c r="C418" s="221"/>
      <c r="D418" s="222"/>
      <c r="E418" s="220"/>
      <c r="F418" s="220"/>
      <c r="G418" s="108"/>
    </row>
    <row r="419">
      <c r="A419" s="108"/>
      <c r="B419" s="108"/>
      <c r="C419" s="221"/>
      <c r="D419" s="222"/>
      <c r="E419" s="220"/>
      <c r="F419" s="220"/>
      <c r="G419" s="108"/>
    </row>
    <row r="420">
      <c r="A420" s="108"/>
      <c r="B420" s="108"/>
      <c r="C420" s="223"/>
      <c r="D420" s="222"/>
      <c r="E420" s="220"/>
      <c r="F420" s="220"/>
      <c r="G420" s="108"/>
    </row>
    <row r="421">
      <c r="A421" s="108"/>
      <c r="B421" s="108"/>
      <c r="C421" s="223"/>
      <c r="D421" s="222"/>
      <c r="E421" s="220"/>
      <c r="F421" s="220"/>
      <c r="G421" s="108"/>
    </row>
    <row r="422">
      <c r="A422" s="108"/>
      <c r="B422" s="108"/>
      <c r="C422" s="221"/>
      <c r="D422" s="222"/>
      <c r="E422" s="220"/>
      <c r="F422" s="220"/>
      <c r="G422" s="108"/>
    </row>
    <row r="423">
      <c r="A423" s="108"/>
      <c r="B423" s="108"/>
      <c r="C423" s="221"/>
      <c r="D423" s="222"/>
      <c r="E423" s="220"/>
      <c r="F423" s="220"/>
      <c r="G423" s="108"/>
    </row>
    <row r="424">
      <c r="A424" s="108"/>
      <c r="B424" s="108"/>
      <c r="C424" s="221"/>
      <c r="D424" s="222"/>
      <c r="E424" s="220"/>
      <c r="F424" s="220"/>
      <c r="G424" s="108"/>
    </row>
    <row r="425">
      <c r="A425" s="108"/>
      <c r="B425" s="108"/>
      <c r="C425" s="221"/>
      <c r="D425" s="222"/>
      <c r="E425" s="220"/>
      <c r="F425" s="220"/>
      <c r="G425" s="108"/>
    </row>
    <row r="426">
      <c r="A426" s="108"/>
      <c r="B426" s="108"/>
      <c r="C426" s="221"/>
      <c r="D426" s="222"/>
      <c r="E426" s="220"/>
      <c r="F426" s="220"/>
      <c r="G426" s="108"/>
    </row>
    <row r="427">
      <c r="A427" s="108"/>
      <c r="B427" s="108"/>
      <c r="C427" s="221"/>
      <c r="D427" s="222"/>
      <c r="E427" s="220"/>
      <c r="F427" s="220"/>
      <c r="G427" s="108"/>
    </row>
    <row r="428">
      <c r="A428" s="108"/>
      <c r="B428" s="108"/>
      <c r="C428" s="221"/>
      <c r="D428" s="222"/>
      <c r="E428" s="220"/>
      <c r="F428" s="220"/>
      <c r="G428" s="108"/>
    </row>
    <row r="429">
      <c r="A429" s="108"/>
      <c r="B429" s="108"/>
      <c r="C429" s="221"/>
      <c r="D429" s="222"/>
      <c r="E429" s="220"/>
      <c r="F429" s="220"/>
      <c r="G429" s="108"/>
    </row>
    <row r="430">
      <c r="A430" s="108"/>
      <c r="B430" s="108"/>
      <c r="C430" s="221"/>
      <c r="D430" s="222"/>
      <c r="E430" s="220"/>
      <c r="F430" s="220"/>
      <c r="G430" s="108"/>
    </row>
    <row r="431">
      <c r="A431" s="108"/>
      <c r="B431" s="108"/>
      <c r="C431" s="218"/>
      <c r="D431" s="222"/>
      <c r="E431" s="220"/>
      <c r="F431" s="220"/>
      <c r="G431" s="108"/>
    </row>
    <row r="432">
      <c r="A432" s="108"/>
      <c r="B432" s="108"/>
      <c r="C432" s="221"/>
      <c r="D432" s="222"/>
      <c r="E432" s="220"/>
      <c r="F432" s="220"/>
      <c r="G432" s="108"/>
    </row>
    <row r="433">
      <c r="A433" s="108"/>
      <c r="B433" s="108"/>
      <c r="C433" s="221"/>
      <c r="D433" s="222"/>
      <c r="E433" s="220"/>
      <c r="F433" s="220"/>
      <c r="G433" s="108"/>
    </row>
    <row r="434">
      <c r="A434" s="108"/>
      <c r="B434" s="108"/>
      <c r="C434" s="223"/>
      <c r="D434" s="222"/>
      <c r="E434" s="220"/>
      <c r="F434" s="220"/>
      <c r="G434" s="108"/>
    </row>
    <row r="435">
      <c r="A435" s="108"/>
      <c r="B435" s="108"/>
      <c r="C435" s="221"/>
      <c r="D435" s="222"/>
      <c r="E435" s="220"/>
      <c r="F435" s="220"/>
      <c r="G435" s="108"/>
    </row>
    <row r="436">
      <c r="A436" s="108"/>
      <c r="B436" s="108"/>
      <c r="C436" s="221"/>
      <c r="D436" s="222"/>
      <c r="E436" s="220"/>
      <c r="F436" s="220"/>
      <c r="G436" s="108"/>
    </row>
    <row r="437">
      <c r="A437" s="108"/>
      <c r="B437" s="108"/>
      <c r="C437" s="221"/>
      <c r="D437" s="222"/>
      <c r="E437" s="220"/>
      <c r="F437" s="220"/>
      <c r="G437" s="108"/>
    </row>
    <row r="438">
      <c r="A438" s="108"/>
      <c r="B438" s="108"/>
      <c r="C438" s="221"/>
      <c r="D438" s="222"/>
      <c r="E438" s="220"/>
      <c r="F438" s="220"/>
      <c r="G438" s="108"/>
    </row>
    <row r="439">
      <c r="A439" s="108"/>
      <c r="B439" s="108"/>
      <c r="C439" s="221"/>
      <c r="D439" s="222"/>
      <c r="E439" s="220"/>
      <c r="F439" s="220"/>
      <c r="G439" s="108"/>
    </row>
    <row r="440">
      <c r="A440" s="108"/>
      <c r="B440" s="108"/>
      <c r="C440" s="221"/>
      <c r="D440" s="222"/>
      <c r="E440" s="220"/>
      <c r="F440" s="220"/>
      <c r="G440" s="108"/>
    </row>
    <row r="441">
      <c r="A441" s="108"/>
      <c r="B441" s="108"/>
      <c r="C441" s="221"/>
      <c r="D441" s="222"/>
      <c r="E441" s="220"/>
      <c r="F441" s="220"/>
      <c r="G441" s="108"/>
    </row>
    <row r="442">
      <c r="A442" s="108"/>
      <c r="B442" s="108"/>
      <c r="C442" s="221"/>
      <c r="D442" s="222"/>
      <c r="E442" s="220"/>
      <c r="F442" s="220"/>
      <c r="G442" s="108"/>
    </row>
    <row r="443">
      <c r="A443" s="108"/>
      <c r="B443" s="108"/>
      <c r="C443" s="221"/>
      <c r="D443" s="222"/>
      <c r="E443" s="220"/>
      <c r="F443" s="220"/>
      <c r="G443" s="108"/>
    </row>
    <row r="444">
      <c r="A444" s="108"/>
      <c r="B444" s="108"/>
      <c r="C444" s="221"/>
      <c r="D444" s="222"/>
      <c r="E444" s="220"/>
      <c r="F444" s="220"/>
      <c r="G444" s="108"/>
    </row>
    <row r="445">
      <c r="A445" s="108"/>
      <c r="B445" s="108"/>
      <c r="C445" s="221"/>
      <c r="D445" s="222"/>
      <c r="E445" s="220"/>
      <c r="F445" s="220"/>
      <c r="G445" s="108"/>
    </row>
    <row r="446">
      <c r="A446" s="108"/>
      <c r="B446" s="108"/>
      <c r="C446" s="221"/>
      <c r="D446" s="222"/>
      <c r="E446" s="220"/>
      <c r="F446" s="220"/>
      <c r="G446" s="108"/>
    </row>
    <row r="447">
      <c r="A447" s="108"/>
      <c r="B447" s="108"/>
      <c r="C447" s="223"/>
      <c r="D447" s="222"/>
      <c r="E447" s="220"/>
      <c r="F447" s="220"/>
      <c r="G447" s="108"/>
    </row>
    <row r="448">
      <c r="A448" s="108"/>
      <c r="B448" s="108"/>
      <c r="C448" s="223"/>
      <c r="D448" s="222"/>
      <c r="E448" s="220"/>
      <c r="F448" s="220"/>
      <c r="G448" s="108"/>
    </row>
    <row r="449">
      <c r="A449" s="108"/>
      <c r="B449" s="108"/>
      <c r="C449" s="221"/>
      <c r="D449" s="222"/>
      <c r="E449" s="220"/>
      <c r="F449" s="220"/>
      <c r="G449" s="108"/>
    </row>
    <row r="450">
      <c r="A450" s="108"/>
      <c r="B450" s="108"/>
      <c r="C450" s="221"/>
      <c r="D450" s="222"/>
      <c r="E450" s="220"/>
      <c r="F450" s="220"/>
      <c r="G450" s="108"/>
    </row>
    <row r="451">
      <c r="A451" s="108"/>
      <c r="B451" s="108"/>
      <c r="C451" s="223"/>
      <c r="D451" s="222"/>
      <c r="E451" s="220"/>
      <c r="F451" s="220"/>
      <c r="G451" s="108"/>
    </row>
    <row r="452">
      <c r="A452" s="108"/>
      <c r="B452" s="108"/>
      <c r="C452" s="223"/>
      <c r="D452" s="222"/>
      <c r="E452" s="220"/>
      <c r="F452" s="220"/>
      <c r="G452" s="108"/>
    </row>
    <row r="453">
      <c r="A453" s="108"/>
      <c r="B453" s="108"/>
      <c r="C453" s="221"/>
      <c r="D453" s="222"/>
      <c r="E453" s="220"/>
      <c r="F453" s="220"/>
      <c r="G453" s="108"/>
    </row>
    <row r="454">
      <c r="A454" s="108"/>
      <c r="B454" s="108"/>
      <c r="C454" s="221"/>
      <c r="D454" s="222"/>
      <c r="E454" s="220"/>
      <c r="F454" s="220"/>
      <c r="G454" s="108"/>
    </row>
    <row r="455">
      <c r="A455" s="108"/>
      <c r="B455" s="108"/>
      <c r="C455" s="221"/>
      <c r="D455" s="222"/>
      <c r="E455" s="220"/>
      <c r="F455" s="220"/>
      <c r="G455" s="108"/>
    </row>
    <row r="456">
      <c r="A456" s="108"/>
      <c r="B456" s="108"/>
      <c r="C456" s="221"/>
      <c r="D456" s="222"/>
      <c r="E456" s="220"/>
      <c r="F456" s="220"/>
      <c r="G456" s="108"/>
    </row>
    <row r="457">
      <c r="A457" s="108"/>
      <c r="B457" s="108"/>
      <c r="C457" s="221"/>
      <c r="D457" s="222"/>
      <c r="E457" s="220"/>
      <c r="F457" s="220"/>
      <c r="G457" s="108"/>
    </row>
    <row r="458">
      <c r="A458" s="108"/>
      <c r="B458" s="108"/>
      <c r="C458" s="221"/>
      <c r="D458" s="222"/>
      <c r="E458" s="220"/>
      <c r="F458" s="220"/>
      <c r="G458" s="108"/>
    </row>
    <row r="459">
      <c r="A459" s="108"/>
      <c r="B459" s="108"/>
      <c r="C459" s="221"/>
      <c r="D459" s="222"/>
      <c r="E459" s="220"/>
      <c r="F459" s="220"/>
      <c r="G459" s="108"/>
    </row>
    <row r="460">
      <c r="A460" s="108"/>
      <c r="B460" s="108"/>
      <c r="C460" s="221"/>
      <c r="D460" s="222"/>
      <c r="E460" s="220"/>
      <c r="F460" s="220"/>
      <c r="G460" s="108"/>
    </row>
    <row r="461">
      <c r="A461" s="108"/>
      <c r="B461" s="108"/>
      <c r="C461" s="223"/>
      <c r="D461" s="222"/>
      <c r="E461" s="220"/>
      <c r="F461" s="220"/>
      <c r="G461" s="108"/>
    </row>
    <row r="462">
      <c r="A462" s="108"/>
      <c r="B462" s="108"/>
      <c r="C462" s="223"/>
      <c r="D462" s="222"/>
      <c r="E462" s="220"/>
      <c r="F462" s="220"/>
      <c r="G462" s="108"/>
    </row>
    <row r="463">
      <c r="A463" s="108"/>
      <c r="B463" s="108"/>
      <c r="C463" s="223"/>
      <c r="D463" s="222"/>
      <c r="E463" s="220"/>
      <c r="F463" s="220"/>
      <c r="G463" s="108"/>
    </row>
    <row r="464">
      <c r="A464" s="108"/>
      <c r="B464" s="108"/>
      <c r="C464" s="221"/>
      <c r="D464" s="222"/>
      <c r="E464" s="220"/>
      <c r="F464" s="220"/>
      <c r="G464" s="108"/>
    </row>
    <row r="465">
      <c r="A465" s="108"/>
      <c r="B465" s="108"/>
      <c r="C465" s="221"/>
      <c r="D465" s="222"/>
      <c r="E465" s="220"/>
      <c r="F465" s="220"/>
      <c r="G465" s="108"/>
    </row>
    <row r="466">
      <c r="A466" s="108"/>
      <c r="B466" s="108"/>
      <c r="C466" s="221"/>
      <c r="D466" s="222"/>
      <c r="E466" s="220"/>
      <c r="F466" s="220"/>
      <c r="G466" s="108"/>
    </row>
    <row r="467">
      <c r="A467" s="108"/>
      <c r="B467" s="108"/>
      <c r="C467" s="223"/>
      <c r="D467" s="222"/>
      <c r="E467" s="220"/>
      <c r="F467" s="220"/>
      <c r="G467" s="108"/>
    </row>
    <row r="468">
      <c r="A468" s="108"/>
      <c r="B468" s="108"/>
      <c r="C468" s="221"/>
      <c r="D468" s="222"/>
      <c r="E468" s="220"/>
      <c r="F468" s="220"/>
      <c r="G468" s="108"/>
    </row>
    <row r="469">
      <c r="A469" s="108"/>
      <c r="B469" s="108"/>
      <c r="C469" s="221"/>
      <c r="D469" s="222"/>
      <c r="E469" s="220"/>
      <c r="F469" s="220"/>
      <c r="G469" s="108"/>
    </row>
    <row r="470">
      <c r="A470" s="108"/>
      <c r="B470" s="108"/>
      <c r="C470" s="221"/>
      <c r="D470" s="222"/>
      <c r="E470" s="220"/>
      <c r="F470" s="220"/>
      <c r="G470" s="108"/>
    </row>
    <row r="471">
      <c r="A471" s="108"/>
      <c r="B471" s="108"/>
      <c r="C471" s="221"/>
      <c r="D471" s="222"/>
      <c r="E471" s="220"/>
      <c r="F471" s="220"/>
      <c r="G471" s="108"/>
    </row>
    <row r="472">
      <c r="A472" s="108"/>
      <c r="B472" s="108"/>
      <c r="C472" s="221"/>
      <c r="D472" s="222"/>
      <c r="E472" s="220"/>
      <c r="F472" s="220"/>
      <c r="G472" s="108"/>
    </row>
    <row r="473">
      <c r="A473" s="108"/>
      <c r="B473" s="108"/>
      <c r="C473" s="221"/>
      <c r="D473" s="222"/>
      <c r="E473" s="220"/>
      <c r="F473" s="220"/>
      <c r="G473" s="108"/>
    </row>
    <row r="474">
      <c r="A474" s="108"/>
      <c r="B474" s="108"/>
      <c r="C474" s="221"/>
      <c r="D474" s="222"/>
      <c r="E474" s="220"/>
      <c r="F474" s="220"/>
      <c r="G474" s="108"/>
    </row>
    <row r="475">
      <c r="A475" s="108"/>
      <c r="B475" s="108"/>
      <c r="C475" s="221"/>
      <c r="D475" s="222"/>
      <c r="E475" s="220"/>
      <c r="F475" s="220"/>
      <c r="G475" s="108"/>
    </row>
    <row r="476">
      <c r="A476" s="108"/>
      <c r="B476" s="108"/>
      <c r="C476" s="221"/>
      <c r="D476" s="222"/>
      <c r="E476" s="220"/>
      <c r="F476" s="220"/>
      <c r="G476" s="108"/>
    </row>
    <row r="477">
      <c r="A477" s="108"/>
      <c r="B477" s="108"/>
      <c r="C477" s="221"/>
      <c r="D477" s="222"/>
      <c r="E477" s="220"/>
      <c r="F477" s="220"/>
      <c r="G477" s="108"/>
    </row>
    <row r="478">
      <c r="A478" s="108"/>
      <c r="B478" s="108"/>
      <c r="C478" s="223"/>
      <c r="D478" s="222"/>
      <c r="E478" s="220"/>
      <c r="F478" s="220"/>
      <c r="G478" s="108"/>
    </row>
    <row r="479">
      <c r="A479" s="108"/>
      <c r="B479" s="108"/>
      <c r="C479" s="223"/>
      <c r="D479" s="222"/>
      <c r="E479" s="220"/>
      <c r="F479" s="220"/>
      <c r="G479" s="108"/>
    </row>
    <row r="480">
      <c r="A480" s="108"/>
      <c r="B480" s="108"/>
      <c r="C480" s="221"/>
      <c r="D480" s="222"/>
      <c r="E480" s="220"/>
      <c r="F480" s="220"/>
      <c r="G480" s="108"/>
    </row>
    <row r="481">
      <c r="A481" s="108"/>
      <c r="B481" s="108"/>
      <c r="C481" s="221"/>
      <c r="D481" s="222"/>
      <c r="E481" s="220"/>
      <c r="F481" s="220"/>
      <c r="G481" s="108"/>
    </row>
    <row r="482">
      <c r="A482" s="108"/>
      <c r="B482" s="108"/>
      <c r="C482" s="221"/>
      <c r="D482" s="222"/>
      <c r="E482" s="220"/>
      <c r="F482" s="220"/>
      <c r="G482" s="108"/>
    </row>
    <row r="483">
      <c r="A483" s="108"/>
      <c r="B483" s="108"/>
      <c r="C483" s="221"/>
      <c r="D483" s="222"/>
      <c r="E483" s="220"/>
      <c r="F483" s="220"/>
      <c r="G483" s="108"/>
    </row>
    <row r="484">
      <c r="A484" s="108"/>
      <c r="B484" s="108"/>
      <c r="C484" s="221"/>
      <c r="D484" s="222"/>
      <c r="E484" s="220"/>
      <c r="F484" s="220"/>
      <c r="G484" s="108"/>
    </row>
    <row r="485">
      <c r="A485" s="108"/>
      <c r="B485" s="108"/>
      <c r="C485" s="221"/>
      <c r="D485" s="222"/>
      <c r="E485" s="220"/>
      <c r="F485" s="220"/>
      <c r="G485" s="108"/>
    </row>
    <row r="486">
      <c r="A486" s="108"/>
      <c r="B486" s="108"/>
      <c r="C486" s="221"/>
      <c r="D486" s="222"/>
      <c r="E486" s="220"/>
      <c r="F486" s="220"/>
      <c r="G486" s="108"/>
    </row>
    <row r="487">
      <c r="A487" s="108"/>
      <c r="B487" s="108"/>
      <c r="C487" s="221"/>
      <c r="D487" s="222"/>
      <c r="E487" s="220"/>
      <c r="F487" s="220"/>
      <c r="G487" s="108"/>
    </row>
    <row r="488">
      <c r="A488" s="108"/>
      <c r="B488" s="108"/>
      <c r="C488" s="221"/>
      <c r="D488" s="222"/>
      <c r="E488" s="220"/>
      <c r="F488" s="220"/>
      <c r="G488" s="108"/>
    </row>
    <row r="489">
      <c r="A489" s="108"/>
      <c r="B489" s="108"/>
      <c r="C489" s="221"/>
      <c r="D489" s="222"/>
      <c r="E489" s="220"/>
      <c r="F489" s="220"/>
      <c r="G489" s="108"/>
    </row>
    <row r="490">
      <c r="A490" s="108"/>
      <c r="B490" s="108"/>
      <c r="C490" s="221"/>
      <c r="D490" s="222"/>
      <c r="E490" s="220"/>
      <c r="F490" s="220"/>
      <c r="G490" s="108"/>
    </row>
    <row r="491">
      <c r="A491" s="108"/>
      <c r="B491" s="108"/>
      <c r="C491" s="221"/>
      <c r="D491" s="222"/>
      <c r="E491" s="220"/>
      <c r="F491" s="220"/>
      <c r="G491" s="108"/>
    </row>
    <row r="492">
      <c r="A492" s="108"/>
      <c r="B492" s="108"/>
      <c r="C492" s="221"/>
      <c r="D492" s="222"/>
      <c r="E492" s="220"/>
      <c r="F492" s="220"/>
      <c r="G492" s="108"/>
    </row>
    <row r="493">
      <c r="A493" s="108"/>
      <c r="B493" s="108"/>
      <c r="C493" s="221"/>
      <c r="D493" s="222"/>
      <c r="E493" s="220"/>
      <c r="F493" s="220"/>
      <c r="G493" s="108"/>
    </row>
    <row r="494">
      <c r="A494" s="108"/>
      <c r="B494" s="108"/>
      <c r="C494" s="221"/>
      <c r="D494" s="222"/>
      <c r="E494" s="220"/>
      <c r="F494" s="220"/>
      <c r="G494" s="108"/>
    </row>
    <row r="495">
      <c r="A495" s="108"/>
      <c r="B495" s="108"/>
      <c r="C495" s="221"/>
      <c r="D495" s="222"/>
      <c r="E495" s="220"/>
      <c r="F495" s="220"/>
      <c r="G495" s="108"/>
    </row>
    <row r="496">
      <c r="A496" s="108"/>
      <c r="B496" s="108"/>
      <c r="C496" s="221"/>
      <c r="D496" s="222"/>
      <c r="E496" s="220"/>
      <c r="F496" s="220"/>
      <c r="G496" s="108"/>
    </row>
    <row r="497">
      <c r="A497" s="108"/>
      <c r="B497" s="108"/>
      <c r="C497" s="221"/>
      <c r="D497" s="222"/>
      <c r="E497" s="220"/>
      <c r="F497" s="220"/>
      <c r="G497" s="108"/>
    </row>
    <row r="498">
      <c r="A498" s="108"/>
      <c r="B498" s="108"/>
      <c r="C498" s="221"/>
      <c r="D498" s="222"/>
      <c r="E498" s="220"/>
      <c r="F498" s="220"/>
      <c r="G498" s="108"/>
    </row>
    <row r="499">
      <c r="A499" s="108"/>
      <c r="B499" s="108"/>
      <c r="C499" s="221"/>
      <c r="D499" s="222"/>
      <c r="E499" s="220"/>
      <c r="F499" s="220"/>
      <c r="G499" s="108"/>
    </row>
    <row r="500">
      <c r="A500" s="108"/>
      <c r="B500" s="108"/>
      <c r="C500" s="221"/>
      <c r="D500" s="222"/>
      <c r="E500" s="220"/>
      <c r="F500" s="220"/>
      <c r="G500" s="108"/>
    </row>
    <row r="501">
      <c r="A501" s="108"/>
      <c r="B501" s="108"/>
      <c r="C501" s="221"/>
      <c r="D501" s="222"/>
      <c r="E501" s="220"/>
      <c r="F501" s="220"/>
      <c r="G501" s="108"/>
    </row>
    <row r="502">
      <c r="A502" s="108"/>
      <c r="B502" s="108"/>
      <c r="C502" s="221"/>
      <c r="D502" s="222"/>
      <c r="E502" s="220"/>
      <c r="F502" s="220"/>
      <c r="G502" s="108"/>
    </row>
    <row r="503">
      <c r="A503" s="108"/>
      <c r="B503" s="108"/>
      <c r="C503" s="221"/>
      <c r="D503" s="222"/>
      <c r="E503" s="220"/>
      <c r="F503" s="220"/>
      <c r="G503" s="108"/>
    </row>
    <row r="504">
      <c r="A504" s="108"/>
      <c r="B504" s="108"/>
      <c r="C504" s="223"/>
      <c r="D504" s="222"/>
      <c r="E504" s="220"/>
      <c r="F504" s="220"/>
      <c r="G504" s="108"/>
    </row>
    <row r="505">
      <c r="A505" s="108"/>
      <c r="B505" s="108"/>
      <c r="C505" s="221"/>
      <c r="D505" s="222"/>
      <c r="E505" s="220"/>
      <c r="F505" s="220"/>
      <c r="G505" s="108"/>
    </row>
    <row r="506">
      <c r="A506" s="108"/>
      <c r="B506" s="108"/>
      <c r="C506" s="221"/>
      <c r="D506" s="222"/>
      <c r="E506" s="220"/>
      <c r="F506" s="220"/>
      <c r="G506" s="108"/>
    </row>
    <row r="507">
      <c r="A507" s="108"/>
      <c r="B507" s="108"/>
      <c r="C507" s="221"/>
      <c r="D507" s="222"/>
      <c r="E507" s="220"/>
      <c r="F507" s="220"/>
      <c r="G507" s="108"/>
    </row>
    <row r="508">
      <c r="A508" s="108"/>
      <c r="B508" s="108"/>
      <c r="C508" s="221"/>
      <c r="D508" s="222"/>
      <c r="E508" s="220"/>
      <c r="F508" s="220"/>
      <c r="G508" s="108"/>
    </row>
    <row r="509">
      <c r="A509" s="108"/>
      <c r="B509" s="108"/>
      <c r="C509" s="221"/>
      <c r="D509" s="222"/>
      <c r="E509" s="220"/>
      <c r="F509" s="220"/>
      <c r="G509" s="108"/>
    </row>
    <row r="510">
      <c r="A510" s="108"/>
      <c r="B510" s="108"/>
      <c r="C510" s="221"/>
      <c r="D510" s="222"/>
      <c r="E510" s="220"/>
      <c r="F510" s="220"/>
      <c r="G510" s="108"/>
    </row>
    <row r="511">
      <c r="A511" s="108"/>
      <c r="B511" s="108"/>
      <c r="C511" s="221"/>
      <c r="D511" s="222"/>
      <c r="E511" s="220"/>
      <c r="F511" s="220"/>
      <c r="G511" s="108"/>
    </row>
    <row r="512">
      <c r="A512" s="108"/>
      <c r="B512" s="108"/>
      <c r="C512" s="221"/>
      <c r="D512" s="222"/>
      <c r="E512" s="220"/>
      <c r="F512" s="220"/>
      <c r="G512" s="108"/>
    </row>
    <row r="513">
      <c r="A513" s="108"/>
      <c r="B513" s="108"/>
      <c r="C513" s="221"/>
      <c r="D513" s="222"/>
      <c r="E513" s="220"/>
      <c r="F513" s="220"/>
      <c r="G513" s="108"/>
    </row>
    <row r="514">
      <c r="A514" s="108"/>
      <c r="B514" s="108"/>
      <c r="C514" s="221"/>
      <c r="D514" s="222"/>
      <c r="E514" s="220"/>
      <c r="F514" s="220"/>
      <c r="G514" s="108"/>
    </row>
    <row r="515">
      <c r="A515" s="108"/>
      <c r="B515" s="108"/>
      <c r="C515" s="221"/>
      <c r="D515" s="222"/>
      <c r="E515" s="220"/>
      <c r="F515" s="220"/>
      <c r="G515" s="108"/>
    </row>
    <row r="516">
      <c r="A516" s="108"/>
      <c r="B516" s="108"/>
      <c r="C516" s="221"/>
      <c r="D516" s="222"/>
      <c r="E516" s="220"/>
      <c r="F516" s="220"/>
      <c r="G516" s="108"/>
    </row>
    <row r="517">
      <c r="A517" s="108"/>
      <c r="B517" s="108"/>
      <c r="C517" s="221"/>
      <c r="D517" s="222"/>
      <c r="E517" s="220"/>
      <c r="F517" s="220"/>
      <c r="G517" s="108"/>
    </row>
    <row r="518">
      <c r="A518" s="108"/>
      <c r="B518" s="108"/>
      <c r="C518" s="221"/>
      <c r="D518" s="222"/>
      <c r="E518" s="220"/>
      <c r="F518" s="220"/>
      <c r="G518" s="108"/>
    </row>
    <row r="519">
      <c r="A519" s="108"/>
      <c r="B519" s="108"/>
      <c r="C519" s="221"/>
      <c r="D519" s="222"/>
      <c r="E519" s="220"/>
      <c r="F519" s="220"/>
      <c r="G519" s="108"/>
    </row>
    <row r="520">
      <c r="A520" s="108"/>
      <c r="B520" s="108"/>
      <c r="C520" s="221"/>
      <c r="D520" s="222"/>
      <c r="E520" s="220"/>
      <c r="F520" s="220"/>
      <c r="G520" s="108"/>
    </row>
    <row r="521">
      <c r="A521" s="108"/>
      <c r="B521" s="108"/>
      <c r="C521" s="221"/>
      <c r="D521" s="222"/>
      <c r="E521" s="220"/>
      <c r="F521" s="220"/>
      <c r="G521" s="108"/>
    </row>
    <row r="522">
      <c r="A522" s="108"/>
      <c r="B522" s="108"/>
      <c r="C522" s="221"/>
      <c r="D522" s="222"/>
      <c r="E522" s="220"/>
      <c r="F522" s="220"/>
      <c r="G522" s="108"/>
    </row>
    <row r="523">
      <c r="A523" s="108"/>
      <c r="B523" s="108"/>
      <c r="C523" s="221"/>
      <c r="D523" s="222"/>
      <c r="E523" s="220"/>
      <c r="F523" s="220"/>
      <c r="G523" s="108"/>
    </row>
    <row r="524">
      <c r="A524" s="108"/>
      <c r="B524" s="108"/>
      <c r="C524" s="221"/>
      <c r="D524" s="222"/>
      <c r="E524" s="220"/>
      <c r="F524" s="220"/>
      <c r="G524" s="108"/>
    </row>
    <row r="525">
      <c r="A525" s="108"/>
      <c r="B525" s="108"/>
      <c r="C525" s="221"/>
      <c r="D525" s="222"/>
      <c r="E525" s="220"/>
      <c r="F525" s="220"/>
      <c r="G525" s="108"/>
    </row>
    <row r="526">
      <c r="A526" s="108"/>
      <c r="B526" s="108"/>
      <c r="C526" s="221"/>
      <c r="D526" s="222"/>
      <c r="E526" s="220"/>
      <c r="F526" s="220"/>
      <c r="G526" s="108"/>
    </row>
    <row r="527">
      <c r="A527" s="108"/>
      <c r="B527" s="108"/>
      <c r="C527" s="221"/>
      <c r="D527" s="222"/>
      <c r="E527" s="220"/>
      <c r="F527" s="220"/>
      <c r="G527" s="108"/>
    </row>
    <row r="528">
      <c r="A528" s="108"/>
      <c r="B528" s="108"/>
      <c r="C528" s="221"/>
      <c r="D528" s="222"/>
      <c r="E528" s="220"/>
      <c r="F528" s="220"/>
      <c r="G528" s="108"/>
    </row>
    <row r="529">
      <c r="A529" s="108"/>
      <c r="B529" s="108"/>
      <c r="C529" s="221"/>
      <c r="D529" s="222"/>
      <c r="E529" s="220"/>
      <c r="F529" s="220"/>
      <c r="G529" s="108"/>
    </row>
    <row r="530">
      <c r="A530" s="108"/>
      <c r="B530" s="108"/>
      <c r="C530" s="221"/>
      <c r="D530" s="222"/>
      <c r="E530" s="220"/>
      <c r="F530" s="220"/>
      <c r="G530" s="108"/>
    </row>
    <row r="531">
      <c r="A531" s="108"/>
      <c r="B531" s="108"/>
      <c r="C531" s="221"/>
      <c r="D531" s="222"/>
      <c r="E531" s="220"/>
      <c r="F531" s="220"/>
      <c r="G531" s="108"/>
    </row>
    <row r="532">
      <c r="A532" s="108"/>
      <c r="B532" s="108"/>
      <c r="C532" s="221"/>
      <c r="D532" s="222"/>
      <c r="E532" s="220"/>
      <c r="F532" s="220"/>
      <c r="G532" s="108"/>
    </row>
    <row r="533">
      <c r="A533" s="108"/>
      <c r="B533" s="108"/>
      <c r="C533" s="221"/>
      <c r="D533" s="222"/>
      <c r="E533" s="220"/>
      <c r="F533" s="220"/>
      <c r="G533" s="108"/>
    </row>
    <row r="534">
      <c r="A534" s="108"/>
      <c r="B534" s="108"/>
      <c r="C534" s="221"/>
      <c r="D534" s="222"/>
      <c r="E534" s="220"/>
      <c r="F534" s="220"/>
      <c r="G534" s="108"/>
    </row>
    <row r="535">
      <c r="A535" s="108"/>
      <c r="B535" s="108"/>
      <c r="C535" s="221"/>
      <c r="D535" s="222"/>
      <c r="E535" s="220"/>
      <c r="F535" s="220"/>
      <c r="G535" s="108"/>
    </row>
    <row r="536">
      <c r="A536" s="108"/>
      <c r="B536" s="108"/>
      <c r="C536" s="221"/>
      <c r="D536" s="222"/>
      <c r="E536" s="220"/>
      <c r="F536" s="220"/>
      <c r="G536" s="108"/>
    </row>
    <row r="537">
      <c r="A537" s="108"/>
      <c r="B537" s="108"/>
      <c r="C537" s="221"/>
      <c r="D537" s="222"/>
      <c r="E537" s="220"/>
      <c r="F537" s="220"/>
      <c r="G537" s="108"/>
    </row>
    <row r="538">
      <c r="A538" s="108"/>
      <c r="B538" s="108"/>
      <c r="C538" s="221"/>
      <c r="D538" s="222"/>
      <c r="E538" s="220"/>
      <c r="F538" s="220"/>
      <c r="G538" s="108"/>
    </row>
    <row r="539">
      <c r="A539" s="108"/>
      <c r="B539" s="108"/>
      <c r="C539" s="221"/>
      <c r="D539" s="222"/>
      <c r="E539" s="220"/>
      <c r="F539" s="220"/>
      <c r="G539" s="108"/>
    </row>
    <row r="540">
      <c r="A540" s="108"/>
      <c r="B540" s="108"/>
      <c r="C540" s="221"/>
      <c r="D540" s="222"/>
      <c r="E540" s="220"/>
      <c r="F540" s="220"/>
      <c r="G540" s="108"/>
    </row>
    <row r="541">
      <c r="A541" s="108"/>
      <c r="B541" s="108"/>
      <c r="C541" s="221"/>
      <c r="D541" s="222"/>
      <c r="E541" s="220"/>
      <c r="F541" s="220"/>
      <c r="G541" s="108"/>
    </row>
    <row r="542">
      <c r="A542" s="108"/>
      <c r="B542" s="108"/>
      <c r="C542" s="223"/>
      <c r="D542" s="222"/>
      <c r="E542" s="220"/>
      <c r="F542" s="220"/>
      <c r="G542" s="108"/>
    </row>
    <row r="543">
      <c r="A543" s="108"/>
      <c r="B543" s="108"/>
      <c r="C543" s="223"/>
      <c r="D543" s="222"/>
      <c r="E543" s="220"/>
      <c r="F543" s="220"/>
      <c r="G543" s="108"/>
    </row>
    <row r="544">
      <c r="A544" s="108"/>
      <c r="B544" s="108"/>
      <c r="C544" s="221"/>
      <c r="D544" s="222"/>
      <c r="E544" s="220"/>
      <c r="F544" s="220"/>
      <c r="G544" s="108"/>
    </row>
    <row r="545">
      <c r="A545" s="108"/>
      <c r="B545" s="108"/>
      <c r="C545" s="221"/>
      <c r="D545" s="222"/>
      <c r="E545" s="220"/>
      <c r="F545" s="220"/>
      <c r="G545" s="108"/>
    </row>
    <row r="546">
      <c r="A546" s="108"/>
      <c r="B546" s="108"/>
      <c r="C546" s="221"/>
      <c r="D546" s="222"/>
      <c r="E546" s="220"/>
      <c r="F546" s="220"/>
      <c r="G546" s="108"/>
    </row>
    <row r="547">
      <c r="A547" s="108"/>
      <c r="B547" s="108"/>
      <c r="C547" s="221"/>
      <c r="D547" s="222"/>
      <c r="E547" s="220"/>
      <c r="F547" s="220"/>
      <c r="G547" s="108"/>
    </row>
    <row r="548">
      <c r="A548" s="108"/>
      <c r="B548" s="108"/>
      <c r="C548" s="218"/>
      <c r="D548" s="219"/>
      <c r="E548" s="229"/>
      <c r="F548" s="220"/>
      <c r="G548" s="108"/>
    </row>
    <row r="549">
      <c r="A549" s="108"/>
      <c r="B549" s="108"/>
      <c r="C549" s="221"/>
      <c r="D549" s="222"/>
      <c r="E549" s="220"/>
      <c r="F549" s="220"/>
      <c r="G549" s="108"/>
    </row>
    <row r="550">
      <c r="A550" s="228"/>
      <c r="B550" s="228"/>
      <c r="C550" s="221"/>
      <c r="D550" s="222"/>
      <c r="E550" s="220"/>
      <c r="F550" s="220"/>
      <c r="G550" s="228"/>
    </row>
    <row r="551">
      <c r="A551" s="108"/>
      <c r="B551" s="108"/>
      <c r="C551" s="223"/>
      <c r="D551" s="222"/>
      <c r="E551" s="220"/>
      <c r="F551" s="220"/>
      <c r="G551" s="108"/>
    </row>
    <row r="552">
      <c r="A552" s="108"/>
      <c r="B552" s="108"/>
      <c r="C552" s="221"/>
      <c r="D552" s="222"/>
      <c r="E552" s="220"/>
      <c r="F552" s="220"/>
      <c r="G552" s="108"/>
    </row>
    <row r="553">
      <c r="A553" s="108"/>
      <c r="B553" s="108"/>
      <c r="C553" s="221"/>
      <c r="D553" s="222"/>
      <c r="E553" s="220"/>
      <c r="F553" s="220"/>
      <c r="G553" s="108"/>
    </row>
    <row r="554">
      <c r="A554" s="108"/>
      <c r="B554" s="108"/>
      <c r="C554" s="218"/>
      <c r="D554" s="222"/>
      <c r="E554" s="229"/>
      <c r="F554" s="220"/>
      <c r="G554" s="108"/>
    </row>
    <row r="555">
      <c r="A555" s="108"/>
      <c r="B555" s="108"/>
      <c r="C555" s="221"/>
      <c r="D555" s="222"/>
      <c r="E555" s="220"/>
      <c r="F555" s="220"/>
      <c r="G555" s="108"/>
    </row>
    <row r="556">
      <c r="A556" s="108"/>
      <c r="B556" s="108"/>
      <c r="C556" s="221"/>
      <c r="D556" s="222"/>
      <c r="E556" s="220"/>
      <c r="F556" s="220"/>
      <c r="G556" s="108"/>
    </row>
    <row r="557">
      <c r="A557" s="108"/>
      <c r="B557" s="108"/>
      <c r="C557" s="221"/>
      <c r="D557" s="222"/>
      <c r="E557" s="220"/>
      <c r="F557" s="220"/>
      <c r="G557" s="108"/>
    </row>
    <row r="558">
      <c r="A558" s="108"/>
      <c r="B558" s="108"/>
      <c r="C558" s="221"/>
      <c r="D558" s="222"/>
      <c r="E558" s="220"/>
      <c r="F558" s="220"/>
      <c r="G558" s="108"/>
    </row>
    <row r="559">
      <c r="A559" s="108"/>
      <c r="B559" s="108"/>
      <c r="C559" s="221"/>
      <c r="D559" s="222"/>
      <c r="E559" s="220"/>
      <c r="F559" s="220"/>
      <c r="G559" s="108"/>
    </row>
    <row r="560">
      <c r="A560" s="108"/>
      <c r="B560" s="108"/>
      <c r="C560" s="221"/>
      <c r="D560" s="222"/>
      <c r="E560" s="220"/>
      <c r="F560" s="220"/>
      <c r="G560" s="108"/>
    </row>
    <row r="561">
      <c r="A561" s="108"/>
      <c r="B561" s="108"/>
      <c r="C561" s="221"/>
      <c r="D561" s="222"/>
      <c r="E561" s="220"/>
      <c r="F561" s="220"/>
      <c r="G561" s="108"/>
    </row>
    <row r="562">
      <c r="A562" s="108"/>
      <c r="B562" s="108"/>
      <c r="C562" s="221"/>
      <c r="D562" s="222"/>
      <c r="E562" s="220"/>
      <c r="F562" s="220"/>
      <c r="G562" s="108"/>
    </row>
    <row r="563">
      <c r="A563" s="108"/>
      <c r="B563" s="108"/>
      <c r="C563" s="221"/>
      <c r="D563" s="222"/>
      <c r="E563" s="220"/>
      <c r="F563" s="220"/>
      <c r="G563" s="108"/>
    </row>
    <row r="564">
      <c r="A564" s="108"/>
      <c r="B564" s="108"/>
      <c r="C564" s="221"/>
      <c r="D564" s="222"/>
      <c r="E564" s="220"/>
      <c r="F564" s="220"/>
      <c r="G564" s="108"/>
    </row>
    <row r="565">
      <c r="A565" s="108"/>
      <c r="B565" s="108"/>
      <c r="C565" s="221"/>
      <c r="D565" s="222"/>
      <c r="E565" s="220"/>
      <c r="F565" s="220"/>
      <c r="G565" s="108"/>
    </row>
    <row r="566">
      <c r="A566" s="108"/>
      <c r="B566" s="108"/>
      <c r="C566" s="221"/>
      <c r="D566" s="222"/>
      <c r="E566" s="220"/>
      <c r="F566" s="220"/>
      <c r="G566" s="108"/>
    </row>
    <row r="567">
      <c r="A567" s="108"/>
      <c r="B567" s="108"/>
      <c r="C567" s="221"/>
      <c r="D567" s="222"/>
      <c r="E567" s="220"/>
      <c r="F567" s="220"/>
      <c r="G567" s="108"/>
    </row>
    <row r="568">
      <c r="A568" s="108"/>
      <c r="B568" s="108"/>
      <c r="C568" s="221"/>
      <c r="D568" s="222"/>
      <c r="E568" s="220"/>
      <c r="F568" s="220"/>
      <c r="G568" s="108"/>
    </row>
    <row r="569">
      <c r="A569" s="108"/>
      <c r="B569" s="108"/>
      <c r="C569" s="221"/>
      <c r="D569" s="222"/>
      <c r="E569" s="220"/>
      <c r="F569" s="220"/>
      <c r="G569" s="108"/>
    </row>
    <row r="570">
      <c r="A570" s="108"/>
      <c r="B570" s="108"/>
      <c r="C570" s="221"/>
      <c r="D570" s="222"/>
      <c r="E570" s="220"/>
      <c r="F570" s="220"/>
      <c r="G570" s="108"/>
    </row>
    <row r="571">
      <c r="A571" s="108"/>
      <c r="B571" s="108"/>
      <c r="C571" s="221"/>
      <c r="D571" s="222"/>
      <c r="E571" s="220"/>
      <c r="F571" s="220"/>
      <c r="G571" s="108"/>
    </row>
    <row r="572">
      <c r="A572" s="108"/>
      <c r="B572" s="108"/>
      <c r="C572" s="221"/>
      <c r="D572" s="222"/>
      <c r="E572" s="220"/>
      <c r="F572" s="220"/>
      <c r="G572" s="108"/>
    </row>
    <row r="573">
      <c r="A573" s="108"/>
      <c r="B573" s="108"/>
      <c r="C573" s="221"/>
      <c r="D573" s="222"/>
      <c r="E573" s="220"/>
      <c r="F573" s="220"/>
      <c r="G573" s="108"/>
    </row>
    <row r="574">
      <c r="A574" s="108"/>
      <c r="B574" s="108"/>
      <c r="C574" s="221"/>
      <c r="D574" s="222"/>
      <c r="E574" s="220"/>
      <c r="F574" s="220"/>
      <c r="G574" s="108"/>
    </row>
    <row r="575">
      <c r="A575" s="108"/>
      <c r="B575" s="108"/>
      <c r="C575" s="221"/>
      <c r="D575" s="222"/>
      <c r="E575" s="220"/>
      <c r="F575" s="220"/>
      <c r="G575" s="108"/>
    </row>
    <row r="576">
      <c r="A576" s="108"/>
      <c r="B576" s="108"/>
      <c r="C576" s="221"/>
      <c r="D576" s="222"/>
      <c r="E576" s="220"/>
      <c r="F576" s="220"/>
      <c r="G576" s="108"/>
    </row>
    <row r="577">
      <c r="A577" s="108"/>
      <c r="B577" s="108"/>
      <c r="C577" s="221"/>
      <c r="D577" s="222"/>
      <c r="E577" s="220"/>
      <c r="F577" s="220"/>
      <c r="G577" s="108"/>
    </row>
    <row r="578">
      <c r="A578" s="108"/>
      <c r="B578" s="108"/>
      <c r="C578" s="221"/>
      <c r="D578" s="222"/>
      <c r="E578" s="220"/>
      <c r="F578" s="220"/>
      <c r="G578" s="108"/>
    </row>
    <row r="579">
      <c r="A579" s="108"/>
      <c r="B579" s="108"/>
      <c r="C579" s="221"/>
      <c r="D579" s="222"/>
      <c r="E579" s="220"/>
      <c r="F579" s="220"/>
      <c r="G579" s="108"/>
    </row>
    <row r="580">
      <c r="A580" s="108"/>
      <c r="B580" s="108"/>
      <c r="C580" s="221"/>
      <c r="D580" s="222"/>
      <c r="E580" s="220"/>
      <c r="F580" s="220"/>
      <c r="G580" s="108"/>
    </row>
    <row r="581">
      <c r="A581" s="108"/>
      <c r="B581" s="108"/>
      <c r="C581" s="221"/>
      <c r="D581" s="222"/>
      <c r="E581" s="220"/>
      <c r="F581" s="220"/>
      <c r="G581" s="108"/>
    </row>
    <row r="582">
      <c r="A582" s="108"/>
      <c r="B582" s="108"/>
      <c r="C582" s="221"/>
      <c r="D582" s="222"/>
      <c r="E582" s="220"/>
      <c r="F582" s="220"/>
      <c r="G582" s="108"/>
    </row>
    <row r="583">
      <c r="A583" s="108"/>
      <c r="B583" s="108"/>
      <c r="C583" s="221"/>
      <c r="D583" s="222"/>
      <c r="E583" s="220"/>
      <c r="F583" s="220"/>
      <c r="G583" s="108"/>
    </row>
    <row r="584">
      <c r="A584" s="108"/>
      <c r="B584" s="108"/>
      <c r="C584" s="221"/>
      <c r="D584" s="222"/>
      <c r="E584" s="220"/>
      <c r="F584" s="220"/>
      <c r="G584" s="108"/>
    </row>
    <row r="585">
      <c r="A585" s="108"/>
      <c r="B585" s="108"/>
      <c r="C585" s="221"/>
      <c r="D585" s="222"/>
      <c r="E585" s="220"/>
      <c r="F585" s="220"/>
      <c r="G585" s="108"/>
    </row>
    <row r="586">
      <c r="A586" s="108"/>
      <c r="B586" s="108"/>
      <c r="C586" s="221"/>
      <c r="D586" s="222"/>
      <c r="E586" s="220"/>
      <c r="F586" s="220"/>
      <c r="G586" s="108"/>
    </row>
    <row r="587">
      <c r="A587" s="228"/>
      <c r="B587" s="228"/>
      <c r="C587" s="221"/>
      <c r="D587" s="222"/>
      <c r="E587" s="220"/>
      <c r="F587" s="220"/>
      <c r="G587" s="228"/>
    </row>
    <row r="588">
      <c r="A588" s="108"/>
      <c r="B588" s="108"/>
      <c r="C588" s="221"/>
      <c r="D588" s="222"/>
      <c r="E588" s="220"/>
      <c r="F588" s="220"/>
      <c r="G588" s="108"/>
    </row>
    <row r="589">
      <c r="A589" s="108"/>
      <c r="B589" s="108"/>
      <c r="C589" s="221"/>
      <c r="D589" s="222"/>
      <c r="E589" s="220"/>
      <c r="F589" s="220"/>
      <c r="G589" s="108"/>
    </row>
    <row r="590">
      <c r="A590" s="108"/>
      <c r="B590" s="108"/>
      <c r="C590" s="236"/>
      <c r="D590" s="219"/>
      <c r="E590" s="229"/>
      <c r="F590" s="220"/>
      <c r="G590" s="108"/>
    </row>
    <row r="591">
      <c r="A591" s="108"/>
      <c r="B591" s="108"/>
      <c r="C591" s="223"/>
      <c r="D591" s="222"/>
      <c r="E591" s="220"/>
      <c r="F591" s="220"/>
      <c r="G591" s="108"/>
    </row>
    <row r="592">
      <c r="A592" s="108"/>
      <c r="B592" s="108"/>
      <c r="C592" s="221"/>
      <c r="D592" s="222"/>
      <c r="E592" s="220"/>
      <c r="F592" s="220"/>
      <c r="G592" s="108"/>
    </row>
    <row r="593">
      <c r="A593" s="108"/>
      <c r="B593" s="108"/>
      <c r="C593" s="221"/>
      <c r="D593" s="222"/>
      <c r="E593" s="220"/>
      <c r="F593" s="220"/>
      <c r="G593" s="108"/>
    </row>
    <row r="594">
      <c r="A594" s="108"/>
      <c r="B594" s="108"/>
      <c r="C594" s="221"/>
      <c r="D594" s="222"/>
      <c r="E594" s="220"/>
      <c r="F594" s="220"/>
      <c r="G594" s="108"/>
    </row>
    <row r="595">
      <c r="A595" s="108"/>
      <c r="B595" s="108"/>
      <c r="C595" s="221"/>
      <c r="D595" s="222"/>
      <c r="E595" s="220"/>
      <c r="F595" s="220"/>
      <c r="G595" s="108"/>
    </row>
    <row r="596">
      <c r="A596" s="108"/>
      <c r="B596" s="108"/>
      <c r="C596" s="221"/>
      <c r="D596" s="222"/>
      <c r="E596" s="220"/>
      <c r="F596" s="220"/>
      <c r="G596" s="108"/>
    </row>
    <row r="597">
      <c r="A597" s="108"/>
      <c r="B597" s="108"/>
      <c r="C597" s="221"/>
      <c r="D597" s="222"/>
      <c r="E597" s="220"/>
      <c r="F597" s="220"/>
      <c r="G597" s="108"/>
    </row>
    <row r="598">
      <c r="A598" s="108"/>
      <c r="B598" s="108"/>
      <c r="C598" s="223"/>
      <c r="D598" s="222"/>
      <c r="E598" s="220"/>
      <c r="F598" s="220"/>
      <c r="G598" s="108"/>
    </row>
    <row r="599">
      <c r="A599" s="108"/>
      <c r="B599" s="108"/>
      <c r="C599" s="221"/>
      <c r="D599" s="222"/>
      <c r="E599" s="220"/>
      <c r="F599" s="220"/>
      <c r="G599" s="108"/>
    </row>
    <row r="600">
      <c r="A600" s="108"/>
      <c r="B600" s="108"/>
      <c r="C600" s="221"/>
      <c r="D600" s="222"/>
      <c r="E600" s="220"/>
      <c r="F600" s="220"/>
      <c r="G600" s="108"/>
    </row>
    <row r="601">
      <c r="A601" s="108"/>
      <c r="B601" s="108"/>
      <c r="C601" s="221"/>
      <c r="D601" s="222"/>
      <c r="E601" s="220"/>
      <c r="F601" s="220"/>
      <c r="G601" s="108"/>
    </row>
    <row r="602">
      <c r="A602" s="108"/>
      <c r="B602" s="108"/>
      <c r="C602" s="221"/>
      <c r="D602" s="222"/>
      <c r="E602" s="220"/>
      <c r="F602" s="220"/>
      <c r="G602" s="108"/>
    </row>
    <row r="603">
      <c r="A603" s="108"/>
      <c r="B603" s="108"/>
      <c r="C603" s="221"/>
      <c r="D603" s="222"/>
      <c r="E603" s="220"/>
      <c r="F603" s="220"/>
      <c r="G603" s="108"/>
    </row>
    <row r="604">
      <c r="A604" s="108"/>
      <c r="B604" s="108"/>
      <c r="C604" s="221"/>
      <c r="D604" s="222"/>
      <c r="E604" s="220"/>
      <c r="F604" s="220"/>
      <c r="G604" s="108"/>
    </row>
    <row r="605">
      <c r="A605" s="108"/>
      <c r="B605" s="108"/>
      <c r="C605" s="223"/>
      <c r="D605" s="222"/>
      <c r="E605" s="220"/>
      <c r="F605" s="220"/>
      <c r="G605" s="108"/>
    </row>
    <row r="606">
      <c r="A606" s="108"/>
      <c r="B606" s="108"/>
      <c r="C606" s="223"/>
      <c r="D606" s="222"/>
      <c r="E606" s="220"/>
      <c r="F606" s="220"/>
      <c r="G606" s="108"/>
    </row>
    <row r="607">
      <c r="A607" s="108"/>
      <c r="B607" s="108"/>
      <c r="C607" s="221"/>
      <c r="D607" s="222"/>
      <c r="E607" s="220"/>
      <c r="F607" s="220"/>
      <c r="G607" s="108"/>
    </row>
    <row r="608">
      <c r="A608" s="108"/>
      <c r="B608" s="108"/>
      <c r="C608" s="221"/>
      <c r="D608" s="222"/>
      <c r="E608" s="220"/>
      <c r="F608" s="220"/>
      <c r="G608" s="108"/>
    </row>
    <row r="609">
      <c r="A609" s="108"/>
      <c r="B609" s="108"/>
      <c r="C609" s="221"/>
      <c r="D609" s="222"/>
      <c r="E609" s="220"/>
      <c r="F609" s="220"/>
      <c r="G609" s="108"/>
    </row>
    <row r="610">
      <c r="A610" s="108"/>
      <c r="B610" s="108"/>
      <c r="C610" s="221"/>
      <c r="D610" s="222"/>
      <c r="E610" s="220"/>
      <c r="F610" s="220"/>
      <c r="G610" s="108"/>
    </row>
    <row r="611">
      <c r="A611" s="108"/>
      <c r="B611" s="108"/>
      <c r="C611" s="221"/>
      <c r="D611" s="222"/>
      <c r="E611" s="220"/>
      <c r="F611" s="220"/>
      <c r="G611" s="108"/>
    </row>
    <row r="612">
      <c r="A612" s="108"/>
      <c r="B612" s="108"/>
      <c r="C612" s="221"/>
      <c r="D612" s="222"/>
      <c r="E612" s="220"/>
      <c r="F612" s="220"/>
      <c r="G612" s="108"/>
    </row>
    <row r="613">
      <c r="A613" s="228"/>
      <c r="B613" s="228"/>
      <c r="C613" s="221"/>
      <c r="D613" s="222"/>
      <c r="E613" s="220"/>
      <c r="F613" s="220"/>
      <c r="G613" s="228"/>
    </row>
    <row r="614">
      <c r="A614" s="108"/>
      <c r="B614" s="108"/>
      <c r="C614" s="221"/>
      <c r="D614" s="222"/>
      <c r="E614" s="220"/>
      <c r="F614" s="220"/>
      <c r="G614" s="108"/>
    </row>
    <row r="615">
      <c r="A615" s="108"/>
      <c r="B615" s="108"/>
      <c r="C615" s="221"/>
      <c r="D615" s="222"/>
      <c r="E615" s="220"/>
      <c r="F615" s="220"/>
      <c r="G615" s="108"/>
    </row>
    <row r="616">
      <c r="A616" s="108"/>
      <c r="B616" s="108"/>
      <c r="C616" s="221"/>
      <c r="D616" s="222"/>
      <c r="E616" s="220"/>
      <c r="F616" s="220"/>
      <c r="G616" s="108"/>
    </row>
    <row r="617">
      <c r="A617" s="108"/>
      <c r="B617" s="108"/>
      <c r="C617" s="221"/>
      <c r="D617" s="222"/>
      <c r="E617" s="220"/>
      <c r="F617" s="220"/>
      <c r="G617" s="108"/>
    </row>
    <row r="618">
      <c r="A618" s="108"/>
      <c r="B618" s="108"/>
      <c r="C618" s="221"/>
      <c r="D618" s="222"/>
      <c r="E618" s="220"/>
      <c r="F618" s="220"/>
      <c r="G618" s="108"/>
    </row>
    <row r="619">
      <c r="A619" s="108"/>
      <c r="B619" s="108"/>
      <c r="C619" s="221"/>
      <c r="D619" s="222"/>
      <c r="E619" s="220"/>
      <c r="F619" s="220"/>
      <c r="G619" s="108"/>
    </row>
    <row r="620">
      <c r="A620" s="108"/>
      <c r="B620" s="108"/>
      <c r="C620" s="221"/>
      <c r="D620" s="222"/>
      <c r="E620" s="220"/>
      <c r="F620" s="220"/>
      <c r="G620" s="108"/>
    </row>
    <row r="621">
      <c r="A621" s="108"/>
      <c r="B621" s="108"/>
      <c r="C621" s="221"/>
      <c r="D621" s="222"/>
      <c r="E621" s="220"/>
      <c r="F621" s="220"/>
      <c r="G621" s="108"/>
    </row>
    <row r="622">
      <c r="A622" s="108"/>
      <c r="B622" s="108"/>
      <c r="C622" s="223"/>
      <c r="D622" s="222"/>
      <c r="E622" s="220"/>
      <c r="F622" s="220"/>
      <c r="G622" s="108"/>
    </row>
    <row r="623">
      <c r="A623" s="108"/>
      <c r="B623" s="108"/>
      <c r="C623" s="221"/>
      <c r="D623" s="222"/>
      <c r="E623" s="220"/>
      <c r="F623" s="220"/>
      <c r="G623" s="108"/>
    </row>
    <row r="624">
      <c r="A624" s="108"/>
      <c r="B624" s="108"/>
      <c r="C624" s="221"/>
      <c r="D624" s="222"/>
      <c r="E624" s="220"/>
      <c r="F624" s="220"/>
      <c r="G624" s="108"/>
    </row>
    <row r="625">
      <c r="A625" s="108"/>
      <c r="B625" s="108"/>
      <c r="C625" s="223"/>
      <c r="D625" s="222"/>
      <c r="E625" s="220"/>
      <c r="F625" s="220"/>
      <c r="G625" s="108"/>
    </row>
    <row r="626">
      <c r="A626" s="108"/>
      <c r="B626" s="108"/>
      <c r="C626" s="223"/>
      <c r="D626" s="222"/>
      <c r="E626" s="220"/>
      <c r="F626" s="220"/>
      <c r="G626" s="108"/>
    </row>
    <row r="627">
      <c r="A627" s="108"/>
      <c r="B627" s="108"/>
      <c r="C627" s="221"/>
      <c r="D627" s="222"/>
      <c r="E627" s="220"/>
      <c r="F627" s="220"/>
      <c r="G627" s="108"/>
    </row>
    <row r="628">
      <c r="A628" s="108"/>
      <c r="B628" s="108"/>
      <c r="C628" s="221"/>
      <c r="D628" s="222"/>
      <c r="E628" s="220"/>
      <c r="F628" s="220"/>
      <c r="G628" s="108"/>
    </row>
    <row r="629">
      <c r="A629" s="108"/>
      <c r="B629" s="108"/>
      <c r="C629" s="221"/>
      <c r="D629" s="222"/>
      <c r="E629" s="220"/>
      <c r="F629" s="220"/>
      <c r="G629" s="108"/>
    </row>
    <row r="630">
      <c r="A630" s="108"/>
      <c r="B630" s="108"/>
      <c r="C630" s="221"/>
      <c r="D630" s="222"/>
      <c r="E630" s="220"/>
      <c r="F630" s="220"/>
      <c r="G630" s="108"/>
    </row>
    <row r="631">
      <c r="A631" s="108"/>
      <c r="B631" s="108"/>
      <c r="C631" s="221"/>
      <c r="D631" s="222"/>
      <c r="E631" s="220"/>
      <c r="F631" s="220"/>
      <c r="G631" s="108"/>
    </row>
    <row r="632">
      <c r="A632" s="108"/>
      <c r="B632" s="108"/>
      <c r="C632" s="221"/>
      <c r="D632" s="222"/>
      <c r="E632" s="220"/>
      <c r="F632" s="220"/>
      <c r="G632" s="108"/>
    </row>
    <row r="633">
      <c r="A633" s="108"/>
      <c r="B633" s="108"/>
      <c r="C633" s="221"/>
      <c r="D633" s="222"/>
      <c r="E633" s="220"/>
      <c r="F633" s="220"/>
      <c r="G633" s="108"/>
    </row>
    <row r="634">
      <c r="A634" s="108"/>
      <c r="B634" s="108"/>
      <c r="C634" s="221"/>
      <c r="D634" s="222"/>
      <c r="E634" s="220"/>
      <c r="F634" s="220"/>
      <c r="G634" s="108"/>
    </row>
    <row r="635">
      <c r="A635" s="108"/>
      <c r="B635" s="108"/>
      <c r="C635" s="221"/>
      <c r="D635" s="222"/>
      <c r="E635" s="220"/>
      <c r="F635" s="220"/>
      <c r="G635" s="108"/>
    </row>
    <row r="636">
      <c r="A636" s="267"/>
      <c r="B636" s="267"/>
      <c r="C636" s="268"/>
      <c r="D636" s="269"/>
      <c r="E636" s="269"/>
      <c r="F636" s="269"/>
    </row>
    <row r="637">
      <c r="A637" s="267"/>
      <c r="B637" s="267"/>
      <c r="C637" s="268"/>
      <c r="D637" s="269"/>
      <c r="E637" s="269"/>
      <c r="F637" s="269"/>
    </row>
    <row r="638">
      <c r="A638" s="267"/>
      <c r="B638" s="267"/>
      <c r="C638" s="268"/>
      <c r="D638" s="269"/>
      <c r="E638" s="269"/>
      <c r="F638" s="269"/>
    </row>
    <row r="639">
      <c r="A639" s="267"/>
      <c r="B639" s="267"/>
      <c r="C639" s="268"/>
      <c r="D639" s="269"/>
      <c r="E639" s="269"/>
      <c r="F639" s="269"/>
    </row>
    <row r="640">
      <c r="A640" s="267"/>
      <c r="B640" s="267"/>
      <c r="C640" s="268"/>
      <c r="D640" s="269"/>
      <c r="E640" s="269"/>
      <c r="F640" s="269"/>
    </row>
    <row r="641">
      <c r="A641" s="267"/>
      <c r="B641" s="267"/>
      <c r="C641" s="268"/>
      <c r="D641" s="269"/>
      <c r="E641" s="269"/>
      <c r="F641" s="269"/>
    </row>
    <row r="642">
      <c r="A642" s="267"/>
      <c r="B642" s="267"/>
      <c r="C642" s="268"/>
      <c r="D642" s="269"/>
      <c r="E642" s="269"/>
      <c r="F642" s="269"/>
    </row>
    <row r="643">
      <c r="A643" s="267"/>
      <c r="B643" s="267"/>
      <c r="C643" s="268"/>
      <c r="D643" s="269"/>
      <c r="E643" s="269"/>
      <c r="F643" s="269"/>
    </row>
    <row r="644">
      <c r="A644" s="267"/>
      <c r="B644" s="267"/>
      <c r="C644" s="268"/>
      <c r="D644" s="269"/>
      <c r="E644" s="269"/>
      <c r="F644" s="269"/>
    </row>
    <row r="645">
      <c r="A645" s="267"/>
      <c r="B645" s="267"/>
      <c r="C645" s="268"/>
      <c r="D645" s="269"/>
      <c r="E645" s="269"/>
      <c r="F645" s="269"/>
    </row>
    <row r="646">
      <c r="A646" s="267"/>
      <c r="B646" s="267"/>
      <c r="C646" s="268"/>
      <c r="D646" s="269"/>
      <c r="E646" s="269"/>
      <c r="F646" s="269"/>
    </row>
    <row r="647">
      <c r="A647" s="267"/>
      <c r="B647" s="267"/>
      <c r="C647" s="268"/>
      <c r="D647" s="269"/>
      <c r="E647" s="269"/>
      <c r="F647" s="269"/>
    </row>
    <row r="648">
      <c r="A648" s="267"/>
      <c r="B648" s="267"/>
      <c r="C648" s="268"/>
      <c r="D648" s="269"/>
      <c r="E648" s="269"/>
      <c r="F648" s="269"/>
    </row>
    <row r="649">
      <c r="A649" s="267"/>
      <c r="B649" s="267"/>
      <c r="C649" s="268"/>
      <c r="D649" s="269"/>
      <c r="E649" s="269"/>
      <c r="F649" s="269"/>
    </row>
    <row r="650">
      <c r="A650" s="267"/>
      <c r="B650" s="267"/>
      <c r="C650" s="268"/>
      <c r="D650" s="269"/>
      <c r="E650" s="269"/>
      <c r="F650" s="269"/>
    </row>
    <row r="651">
      <c r="A651" s="267"/>
      <c r="B651" s="267"/>
      <c r="C651" s="268"/>
      <c r="D651" s="269"/>
      <c r="E651" s="269"/>
      <c r="F651" s="269"/>
    </row>
    <row r="652">
      <c r="A652" s="267"/>
      <c r="B652" s="267"/>
      <c r="C652" s="268"/>
      <c r="D652" s="269"/>
      <c r="E652" s="269"/>
      <c r="F652" s="269"/>
    </row>
    <row r="653">
      <c r="A653" s="267"/>
      <c r="B653" s="267"/>
      <c r="C653" s="268"/>
      <c r="D653" s="269"/>
      <c r="E653" s="269"/>
      <c r="F653" s="269"/>
    </row>
    <row r="654">
      <c r="A654" s="267"/>
      <c r="B654" s="267"/>
      <c r="C654" s="268"/>
      <c r="D654" s="269"/>
      <c r="E654" s="269"/>
      <c r="F654" s="269"/>
    </row>
    <row r="655">
      <c r="A655" s="267"/>
      <c r="B655" s="267"/>
      <c r="C655" s="268"/>
      <c r="D655" s="269"/>
      <c r="E655" s="269"/>
      <c r="F655" s="269"/>
    </row>
    <row r="656">
      <c r="A656" s="267"/>
      <c r="B656" s="267"/>
      <c r="C656" s="268"/>
      <c r="D656" s="269"/>
      <c r="E656" s="269"/>
      <c r="F656" s="269"/>
    </row>
    <row r="657">
      <c r="A657" s="267"/>
      <c r="B657" s="267"/>
      <c r="C657" s="268"/>
      <c r="D657" s="269"/>
      <c r="E657" s="269"/>
      <c r="F657" s="269"/>
    </row>
    <row r="658">
      <c r="A658" s="267"/>
      <c r="B658" s="267"/>
      <c r="C658" s="268"/>
      <c r="D658" s="269"/>
      <c r="E658" s="269"/>
      <c r="F658" s="269"/>
    </row>
    <row r="659">
      <c r="A659" s="267"/>
      <c r="B659" s="267"/>
      <c r="C659" s="268"/>
      <c r="D659" s="269"/>
      <c r="E659" s="269"/>
      <c r="F659" s="269"/>
    </row>
    <row r="660">
      <c r="A660" s="267"/>
      <c r="B660" s="267"/>
      <c r="C660" s="268"/>
      <c r="D660" s="269"/>
      <c r="E660" s="269"/>
      <c r="F660" s="269"/>
    </row>
    <row r="661">
      <c r="A661" s="267"/>
      <c r="B661" s="267"/>
      <c r="C661" s="268"/>
      <c r="D661" s="269"/>
      <c r="E661" s="269"/>
      <c r="F661" s="269"/>
    </row>
    <row r="662">
      <c r="A662" s="267"/>
      <c r="B662" s="267"/>
      <c r="C662" s="268"/>
      <c r="D662" s="269"/>
      <c r="E662" s="269"/>
      <c r="F662" s="269"/>
    </row>
    <row r="663">
      <c r="A663" s="267"/>
      <c r="B663" s="267"/>
      <c r="C663" s="268"/>
      <c r="D663" s="269"/>
      <c r="E663" s="269"/>
      <c r="F663" s="269"/>
    </row>
    <row r="664">
      <c r="A664" s="267"/>
      <c r="B664" s="267"/>
      <c r="C664" s="268"/>
      <c r="D664" s="269"/>
      <c r="E664" s="269"/>
      <c r="F664" s="269"/>
    </row>
    <row r="665">
      <c r="A665" s="267"/>
      <c r="B665" s="267"/>
      <c r="C665" s="268"/>
      <c r="D665" s="269"/>
      <c r="E665" s="269"/>
      <c r="F665" s="269"/>
    </row>
    <row r="666">
      <c r="A666" s="267"/>
      <c r="B666" s="267"/>
      <c r="C666" s="268"/>
      <c r="D666" s="269"/>
      <c r="E666" s="269"/>
      <c r="F666" s="269"/>
    </row>
    <row r="667">
      <c r="A667" s="267"/>
      <c r="B667" s="267"/>
      <c r="C667" s="268"/>
      <c r="D667" s="269"/>
      <c r="E667" s="269"/>
      <c r="F667" s="269"/>
    </row>
    <row r="668">
      <c r="A668" s="267"/>
      <c r="B668" s="267"/>
      <c r="C668" s="268"/>
      <c r="D668" s="269"/>
      <c r="E668" s="269"/>
      <c r="F668" s="269"/>
    </row>
    <row r="669">
      <c r="A669" s="267"/>
      <c r="B669" s="267"/>
      <c r="C669" s="268"/>
      <c r="D669" s="269"/>
      <c r="E669" s="269"/>
      <c r="F669" s="269"/>
    </row>
    <row r="670">
      <c r="A670" s="267"/>
      <c r="B670" s="267"/>
      <c r="C670" s="268"/>
      <c r="D670" s="269"/>
      <c r="E670" s="269"/>
      <c r="F670" s="269"/>
    </row>
    <row r="671">
      <c r="A671" s="267"/>
      <c r="B671" s="267"/>
      <c r="C671" s="268"/>
      <c r="D671" s="269"/>
      <c r="E671" s="269"/>
      <c r="F671" s="269"/>
    </row>
    <row r="672">
      <c r="A672" s="267"/>
      <c r="B672" s="267"/>
      <c r="C672" s="268"/>
      <c r="D672" s="269"/>
      <c r="E672" s="269"/>
      <c r="F672" s="269"/>
    </row>
    <row r="673">
      <c r="A673" s="267"/>
      <c r="B673" s="267"/>
      <c r="C673" s="268"/>
      <c r="D673" s="269"/>
      <c r="E673" s="269"/>
      <c r="F673" s="269"/>
    </row>
    <row r="674">
      <c r="A674" s="267"/>
      <c r="B674" s="267"/>
      <c r="C674" s="268"/>
      <c r="D674" s="269"/>
      <c r="E674" s="269"/>
      <c r="F674" s="269"/>
    </row>
    <row r="675">
      <c r="A675" s="267"/>
      <c r="B675" s="267"/>
      <c r="C675" s="268"/>
      <c r="D675" s="269"/>
      <c r="E675" s="269"/>
      <c r="F675" s="269"/>
    </row>
    <row r="676">
      <c r="A676" s="267"/>
      <c r="B676" s="267"/>
      <c r="C676" s="268"/>
      <c r="D676" s="269"/>
      <c r="E676" s="269"/>
      <c r="F676" s="269"/>
    </row>
    <row r="677">
      <c r="A677" s="267"/>
      <c r="B677" s="267"/>
      <c r="C677" s="268"/>
      <c r="D677" s="269"/>
      <c r="E677" s="269"/>
      <c r="F677" s="269"/>
    </row>
    <row r="678">
      <c r="A678" s="267"/>
      <c r="B678" s="267"/>
      <c r="C678" s="268"/>
      <c r="D678" s="269"/>
      <c r="E678" s="269"/>
      <c r="F678" s="269"/>
    </row>
    <row r="679">
      <c r="A679" s="267"/>
      <c r="B679" s="267"/>
      <c r="C679" s="268"/>
      <c r="D679" s="269"/>
      <c r="E679" s="269"/>
      <c r="F679" s="269"/>
      <c r="G679" s="269"/>
    </row>
    <row r="680">
      <c r="A680" s="267"/>
      <c r="B680" s="267"/>
      <c r="C680" s="268"/>
      <c r="D680" s="269"/>
      <c r="E680" s="269"/>
      <c r="F680" s="269"/>
      <c r="G680" s="269"/>
    </row>
    <row r="681">
      <c r="A681" s="267"/>
      <c r="B681" s="267"/>
      <c r="C681" s="268"/>
      <c r="D681" s="269"/>
      <c r="E681" s="269"/>
      <c r="F681" s="269"/>
      <c r="G681" s="269"/>
    </row>
    <row r="682">
      <c r="A682" s="267"/>
      <c r="B682" s="267"/>
      <c r="C682" s="268"/>
      <c r="D682" s="269"/>
      <c r="E682" s="269"/>
      <c r="F682" s="269"/>
      <c r="G682" s="269"/>
    </row>
    <row r="683">
      <c r="A683" s="267"/>
      <c r="B683" s="267"/>
      <c r="C683" s="268"/>
      <c r="D683" s="269"/>
      <c r="E683" s="269"/>
      <c r="F683" s="269"/>
      <c r="G683" s="269"/>
    </row>
    <row r="684">
      <c r="A684" s="267"/>
      <c r="B684" s="267"/>
      <c r="C684" s="268"/>
      <c r="D684" s="269"/>
      <c r="E684" s="269"/>
      <c r="F684" s="269"/>
      <c r="G684" s="269"/>
    </row>
    <row r="685">
      <c r="A685" s="267"/>
      <c r="B685" s="267"/>
      <c r="C685" s="268"/>
      <c r="D685" s="269"/>
      <c r="E685" s="269"/>
      <c r="F685" s="269"/>
      <c r="G685" s="269"/>
    </row>
    <row r="686">
      <c r="A686" s="267"/>
      <c r="B686" s="267"/>
      <c r="C686" s="268"/>
      <c r="D686" s="269"/>
      <c r="E686" s="269"/>
      <c r="F686" s="269"/>
      <c r="G686" s="269"/>
    </row>
    <row r="687">
      <c r="A687" s="267"/>
      <c r="B687" s="267"/>
      <c r="C687" s="268"/>
      <c r="D687" s="269"/>
      <c r="E687" s="269"/>
      <c r="F687" s="269"/>
      <c r="G687" s="269"/>
    </row>
    <row r="688">
      <c r="A688" s="267"/>
      <c r="B688" s="267"/>
      <c r="C688" s="268"/>
      <c r="D688" s="269"/>
      <c r="E688" s="269"/>
      <c r="F688" s="269"/>
      <c r="G688" s="269"/>
    </row>
    <row r="689">
      <c r="A689" s="267"/>
      <c r="B689" s="267"/>
      <c r="C689" s="268"/>
      <c r="D689" s="269"/>
      <c r="E689" s="269"/>
      <c r="F689" s="269"/>
      <c r="G689" s="269"/>
    </row>
    <row r="690">
      <c r="A690" s="267"/>
      <c r="B690" s="267"/>
      <c r="C690" s="268"/>
      <c r="D690" s="269"/>
      <c r="E690" s="269"/>
      <c r="F690" s="269"/>
      <c r="G690" s="269"/>
    </row>
    <row r="691">
      <c r="A691" s="267"/>
      <c r="B691" s="267"/>
      <c r="C691" s="268"/>
      <c r="D691" s="269"/>
      <c r="E691" s="269"/>
      <c r="F691" s="269"/>
      <c r="G691" s="269"/>
    </row>
    <row r="692">
      <c r="A692" s="267"/>
      <c r="B692" s="267"/>
      <c r="C692" s="268"/>
      <c r="D692" s="269"/>
      <c r="E692" s="269"/>
      <c r="F692" s="269"/>
      <c r="G692" s="269"/>
    </row>
    <row r="693">
      <c r="A693" s="267"/>
      <c r="B693" s="267"/>
      <c r="C693" s="268"/>
      <c r="D693" s="269"/>
      <c r="E693" s="269"/>
      <c r="F693" s="269"/>
      <c r="G693" s="269"/>
    </row>
    <row r="694">
      <c r="A694" s="267"/>
      <c r="B694" s="267"/>
      <c r="C694" s="268"/>
      <c r="D694" s="269"/>
      <c r="E694" s="269"/>
      <c r="F694" s="269"/>
      <c r="G694" s="269"/>
    </row>
    <row r="695">
      <c r="A695" s="267"/>
      <c r="B695" s="267"/>
      <c r="C695" s="268"/>
      <c r="D695" s="269"/>
      <c r="E695" s="269"/>
      <c r="F695" s="269"/>
      <c r="G695" s="269"/>
    </row>
    <row r="696">
      <c r="A696" s="267"/>
      <c r="B696" s="267"/>
      <c r="C696" s="268"/>
      <c r="D696" s="269"/>
      <c r="E696" s="269"/>
      <c r="F696" s="269"/>
      <c r="G696" s="269"/>
    </row>
    <row r="697">
      <c r="A697" s="267"/>
      <c r="B697" s="267"/>
      <c r="C697" s="268"/>
      <c r="D697" s="269"/>
      <c r="E697" s="269"/>
      <c r="F697" s="269"/>
      <c r="G697" s="269"/>
    </row>
    <row r="698">
      <c r="A698" s="267"/>
      <c r="B698" s="267"/>
      <c r="C698" s="268"/>
      <c r="D698" s="269"/>
      <c r="E698" s="269"/>
      <c r="F698" s="269"/>
      <c r="G698" s="269"/>
    </row>
    <row r="699">
      <c r="A699" s="267"/>
      <c r="B699" s="267"/>
      <c r="C699" s="268"/>
      <c r="D699" s="269"/>
      <c r="E699" s="269"/>
      <c r="F699" s="269"/>
      <c r="G699" s="269"/>
    </row>
    <row r="700">
      <c r="A700" s="267"/>
      <c r="B700" s="267"/>
      <c r="C700" s="268"/>
      <c r="D700" s="269"/>
      <c r="E700" s="269"/>
      <c r="F700" s="269"/>
      <c r="G700" s="269"/>
    </row>
    <row r="701">
      <c r="A701" s="267"/>
      <c r="B701" s="267"/>
      <c r="C701" s="268"/>
      <c r="D701" s="269"/>
      <c r="E701" s="269"/>
      <c r="F701" s="269"/>
      <c r="G701" s="269"/>
    </row>
    <row r="702">
      <c r="A702" s="267"/>
      <c r="B702" s="267"/>
      <c r="C702" s="268"/>
      <c r="D702" s="269"/>
      <c r="E702" s="269"/>
      <c r="F702" s="269"/>
      <c r="G702" s="269"/>
    </row>
    <row r="703">
      <c r="A703" s="267"/>
      <c r="B703" s="267"/>
      <c r="C703" s="268"/>
      <c r="D703" s="270"/>
      <c r="E703" s="271"/>
      <c r="F703" s="271"/>
      <c r="G703" s="271"/>
    </row>
    <row r="704">
      <c r="A704" s="267"/>
      <c r="B704" s="267"/>
      <c r="C704" s="268"/>
      <c r="D704" s="269"/>
      <c r="E704" s="269"/>
      <c r="F704" s="269"/>
    </row>
    <row r="705">
      <c r="A705" s="267"/>
      <c r="B705" s="267"/>
      <c r="C705" s="268"/>
      <c r="D705" s="269"/>
      <c r="E705" s="269"/>
      <c r="F705" s="269"/>
    </row>
    <row r="706">
      <c r="A706" s="267"/>
      <c r="B706" s="267"/>
      <c r="C706" s="268"/>
      <c r="D706" s="269"/>
      <c r="E706" s="269"/>
      <c r="F706" s="269"/>
    </row>
    <row r="707">
      <c r="A707" s="267"/>
      <c r="B707" s="267"/>
      <c r="C707" s="268"/>
      <c r="D707" s="269"/>
      <c r="E707" s="269"/>
      <c r="F707" s="269"/>
    </row>
    <row r="708">
      <c r="A708" s="267"/>
      <c r="B708" s="267"/>
      <c r="C708" s="268"/>
      <c r="D708" s="269"/>
      <c r="E708" s="269"/>
      <c r="F708" s="269"/>
    </row>
    <row r="709">
      <c r="A709" s="267"/>
      <c r="B709" s="267"/>
      <c r="C709" s="268"/>
      <c r="D709" s="269"/>
      <c r="E709" s="269"/>
      <c r="F709" s="269"/>
    </row>
    <row r="710">
      <c r="A710" s="267"/>
      <c r="B710" s="267"/>
      <c r="C710" s="268"/>
      <c r="D710" s="269"/>
      <c r="E710" s="269"/>
      <c r="F710" s="269"/>
    </row>
    <row r="711">
      <c r="A711" s="267"/>
      <c r="B711" s="267"/>
      <c r="C711" s="268"/>
      <c r="D711" s="269"/>
      <c r="E711" s="269"/>
      <c r="F711" s="269"/>
    </row>
    <row r="712">
      <c r="A712" s="267"/>
      <c r="B712" s="267"/>
      <c r="C712" s="268"/>
      <c r="D712" s="269"/>
      <c r="E712" s="269"/>
      <c r="F712" s="269"/>
    </row>
    <row r="713">
      <c r="A713" s="267"/>
      <c r="B713" s="267"/>
      <c r="C713" s="268"/>
      <c r="D713" s="269"/>
      <c r="E713" s="269"/>
      <c r="F713" s="269"/>
    </row>
    <row r="714">
      <c r="A714" s="267"/>
      <c r="B714" s="267"/>
      <c r="C714" s="268"/>
      <c r="D714" s="269"/>
      <c r="E714" s="269"/>
      <c r="F714" s="269"/>
    </row>
    <row r="715">
      <c r="A715" s="267"/>
      <c r="B715" s="267"/>
      <c r="C715" s="268"/>
      <c r="D715" s="269"/>
      <c r="E715" s="269"/>
      <c r="F715" s="269"/>
    </row>
    <row r="716">
      <c r="A716" s="267"/>
      <c r="B716" s="267"/>
      <c r="C716" s="268"/>
      <c r="D716" s="269"/>
      <c r="E716" s="269"/>
      <c r="F716" s="269"/>
    </row>
    <row r="717">
      <c r="A717" s="267"/>
      <c r="B717" s="267"/>
      <c r="C717" s="268"/>
      <c r="D717" s="269"/>
      <c r="E717" s="269"/>
      <c r="F717" s="269"/>
    </row>
    <row r="718">
      <c r="A718" s="267"/>
      <c r="B718" s="267"/>
      <c r="C718" s="268"/>
      <c r="D718" s="269"/>
      <c r="E718" s="269"/>
      <c r="F718" s="269"/>
    </row>
    <row r="719">
      <c r="A719" s="267"/>
      <c r="B719" s="267"/>
      <c r="C719" s="268"/>
      <c r="D719" s="269"/>
      <c r="E719" s="269"/>
      <c r="F719" s="269"/>
    </row>
    <row r="720">
      <c r="A720" s="267"/>
      <c r="B720" s="267"/>
      <c r="C720" s="268"/>
      <c r="D720" s="269"/>
      <c r="E720" s="269"/>
      <c r="F720" s="269"/>
    </row>
    <row r="721">
      <c r="A721" s="267"/>
      <c r="B721" s="267"/>
      <c r="C721" s="268"/>
      <c r="D721" s="269"/>
      <c r="E721" s="269"/>
      <c r="F721" s="269"/>
    </row>
    <row r="722">
      <c r="A722" s="267"/>
      <c r="B722" s="267"/>
      <c r="C722" s="268"/>
      <c r="D722" s="269"/>
      <c r="E722" s="269"/>
      <c r="F722" s="269"/>
    </row>
    <row r="723">
      <c r="A723" s="267"/>
      <c r="B723" s="267"/>
      <c r="C723" s="268"/>
      <c r="D723" s="269"/>
      <c r="E723" s="269"/>
      <c r="F723" s="269"/>
    </row>
    <row r="724">
      <c r="A724" s="267"/>
      <c r="B724" s="267"/>
      <c r="C724" s="268"/>
      <c r="D724" s="269"/>
      <c r="E724" s="269"/>
      <c r="F724" s="269"/>
    </row>
    <row r="725">
      <c r="C725" s="268"/>
    </row>
    <row r="726">
      <c r="C726" s="268"/>
    </row>
    <row r="727">
      <c r="C727" s="268"/>
    </row>
    <row r="728">
      <c r="C728" s="268"/>
    </row>
    <row r="729">
      <c r="C729" s="268"/>
    </row>
    <row r="730">
      <c r="C730" s="268"/>
    </row>
    <row r="731">
      <c r="C731" s="268"/>
    </row>
    <row r="732">
      <c r="C732" s="268"/>
    </row>
    <row r="733">
      <c r="C733" s="272"/>
    </row>
    <row r="734">
      <c r="C734" s="272"/>
    </row>
    <row r="735">
      <c r="C735" s="272"/>
    </row>
    <row r="736">
      <c r="C736" s="272"/>
    </row>
    <row r="737">
      <c r="C737" s="272"/>
    </row>
    <row r="738">
      <c r="C738" s="272"/>
    </row>
    <row r="739">
      <c r="C739" s="272"/>
    </row>
    <row r="740">
      <c r="C740" s="272"/>
    </row>
    <row r="741">
      <c r="C741" s="272"/>
    </row>
    <row r="742">
      <c r="C742" s="272"/>
    </row>
    <row r="743">
      <c r="C743" s="272"/>
    </row>
    <row r="744">
      <c r="C744" s="272"/>
    </row>
    <row r="745">
      <c r="C745" s="272"/>
    </row>
    <row r="746">
      <c r="C746" s="272"/>
    </row>
    <row r="747">
      <c r="C747" s="272"/>
    </row>
    <row r="748">
      <c r="C748" s="272"/>
    </row>
    <row r="749">
      <c r="C749" s="272"/>
    </row>
    <row r="750">
      <c r="C750" s="272"/>
    </row>
    <row r="751">
      <c r="C751" s="272"/>
    </row>
    <row r="752">
      <c r="C752" s="272"/>
    </row>
    <row r="753">
      <c r="C753" s="272"/>
    </row>
    <row r="754">
      <c r="C754" s="272"/>
    </row>
    <row r="755">
      <c r="C755" s="272"/>
    </row>
    <row r="756">
      <c r="C756" s="272"/>
    </row>
    <row r="757">
      <c r="C757" s="272"/>
    </row>
    <row r="758">
      <c r="C758" s="272"/>
    </row>
    <row r="759">
      <c r="C759" s="272"/>
    </row>
    <row r="760">
      <c r="C760" s="272"/>
    </row>
    <row r="761">
      <c r="C761" s="272"/>
    </row>
    <row r="762">
      <c r="C762" s="272"/>
    </row>
    <row r="763">
      <c r="C763" s="272"/>
    </row>
    <row r="764">
      <c r="C764" s="272"/>
    </row>
    <row r="765">
      <c r="C765" s="272"/>
    </row>
    <row r="766">
      <c r="C766" s="27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4.14"/>
    <col customWidth="1" min="3" max="3" width="63.86"/>
    <col customWidth="1" min="4" max="4" width="34.0"/>
    <col customWidth="1" min="5" max="5" width="28.86"/>
    <col customWidth="1" min="6" max="6" width="4.0"/>
  </cols>
  <sheetData>
    <row r="1" hidden="1">
      <c r="A1" s="1"/>
      <c r="B1" s="2" t="s">
        <v>0</v>
      </c>
      <c r="C1" s="7" t="str">
        <f>HYPERLINK("https://vimeo.com/205116071","Watch How We Use This Tab")</f>
        <v>Watch How We Use This Tab</v>
      </c>
      <c r="D1" s="1"/>
      <c r="E1" s="1"/>
      <c r="F1" s="1"/>
    </row>
    <row r="2">
      <c r="A2" s="1"/>
      <c r="B2" s="1"/>
      <c r="C2" s="1"/>
      <c r="D2" s="1"/>
      <c r="E2" s="1"/>
      <c r="F2" s="1"/>
    </row>
    <row r="3">
      <c r="A3" s="224"/>
      <c r="B3" s="226" t="s">
        <v>142</v>
      </c>
      <c r="C3" s="226"/>
      <c r="D3" s="226"/>
      <c r="E3" s="226"/>
      <c r="F3" s="231"/>
    </row>
    <row r="4">
      <c r="A4" s="224"/>
      <c r="B4" s="232" t="s">
        <v>143</v>
      </c>
      <c r="F4" s="224"/>
    </row>
    <row r="5">
      <c r="A5" s="224"/>
      <c r="B5" s="233" t="s">
        <v>144</v>
      </c>
      <c r="C5" s="233" t="s">
        <v>145</v>
      </c>
      <c r="D5" s="233" t="s">
        <v>146</v>
      </c>
      <c r="E5" s="244"/>
      <c r="F5" s="224"/>
    </row>
    <row r="6">
      <c r="A6" s="224"/>
      <c r="B6" s="245"/>
      <c r="C6" s="168"/>
      <c r="D6" s="168"/>
      <c r="E6" s="247"/>
      <c r="F6" s="224"/>
    </row>
    <row r="7">
      <c r="A7" s="224"/>
      <c r="B7" s="245"/>
      <c r="C7" s="168"/>
      <c r="D7" s="168"/>
      <c r="E7" s="247"/>
      <c r="F7" s="224"/>
    </row>
    <row r="8">
      <c r="A8" s="224"/>
      <c r="B8" s="245"/>
      <c r="C8" s="168"/>
      <c r="D8" s="168"/>
      <c r="E8" s="247"/>
      <c r="F8" s="224"/>
    </row>
    <row r="9">
      <c r="A9" s="224"/>
      <c r="B9" s="245"/>
      <c r="C9" s="168"/>
      <c r="D9" s="168"/>
      <c r="E9" s="247"/>
      <c r="F9" s="224"/>
    </row>
    <row r="10">
      <c r="A10" s="224"/>
      <c r="B10" s="249"/>
      <c r="C10" s="250"/>
      <c r="D10" s="250"/>
      <c r="E10" s="247"/>
      <c r="F10" s="224"/>
    </row>
    <row r="11">
      <c r="A11" s="224"/>
      <c r="B11" s="245"/>
      <c r="C11" s="251"/>
      <c r="D11" s="168"/>
      <c r="E11" s="247"/>
      <c r="F11" s="224"/>
    </row>
    <row r="12">
      <c r="A12" s="224"/>
      <c r="B12" s="245"/>
      <c r="C12" s="168"/>
      <c r="D12" s="168"/>
      <c r="E12" s="247"/>
      <c r="F12" s="224"/>
    </row>
    <row r="13">
      <c r="A13" s="224"/>
      <c r="B13" s="245"/>
      <c r="C13" s="168"/>
      <c r="D13" s="168"/>
      <c r="E13" s="247"/>
      <c r="F13" s="224"/>
    </row>
    <row r="14">
      <c r="A14" s="224"/>
      <c r="B14" s="245"/>
      <c r="C14" s="168"/>
      <c r="D14" s="168"/>
      <c r="E14" s="247"/>
      <c r="F14" s="224"/>
    </row>
    <row r="15">
      <c r="A15" s="224"/>
      <c r="B15" s="249"/>
      <c r="C15" s="250"/>
      <c r="D15" s="250"/>
      <c r="E15" s="247"/>
      <c r="F15" s="224"/>
    </row>
    <row r="16">
      <c r="A16" s="224"/>
      <c r="B16" s="245"/>
      <c r="C16" s="168"/>
      <c r="D16" s="168"/>
      <c r="E16" s="247"/>
      <c r="F16" s="224"/>
    </row>
    <row r="17">
      <c r="A17" s="224"/>
      <c r="B17" s="245"/>
      <c r="C17" s="168"/>
      <c r="D17" s="168"/>
      <c r="E17" s="252"/>
      <c r="F17" s="224"/>
    </row>
    <row r="18">
      <c r="A18" s="224"/>
      <c r="B18" s="245"/>
      <c r="C18" s="168"/>
      <c r="D18" s="168"/>
      <c r="E18" s="247"/>
      <c r="F18" s="224"/>
    </row>
    <row r="19">
      <c r="A19" s="224"/>
      <c r="B19" s="224"/>
      <c r="F19" s="224"/>
    </row>
    <row r="20">
      <c r="A20" s="224"/>
      <c r="B20" s="232" t="s">
        <v>147</v>
      </c>
      <c r="F20" s="224"/>
    </row>
    <row r="21">
      <c r="A21" s="224"/>
      <c r="B21" s="233" t="s">
        <v>144</v>
      </c>
      <c r="C21" s="233" t="s">
        <v>145</v>
      </c>
      <c r="D21" s="233" t="s">
        <v>148</v>
      </c>
      <c r="E21" s="233" t="s">
        <v>149</v>
      </c>
      <c r="F21" s="224"/>
    </row>
    <row r="22">
      <c r="A22" s="224"/>
      <c r="B22" s="253" t="s">
        <v>68</v>
      </c>
      <c r="C22" s="181" t="s">
        <v>150</v>
      </c>
      <c r="D22" s="181" t="s">
        <v>151</v>
      </c>
      <c r="E22" s="254" t="s">
        <v>152</v>
      </c>
      <c r="F22" s="224"/>
    </row>
    <row r="23">
      <c r="A23" s="224"/>
      <c r="B23" s="253" t="s">
        <v>70</v>
      </c>
      <c r="C23" s="181" t="s">
        <v>153</v>
      </c>
      <c r="D23" s="181" t="s">
        <v>154</v>
      </c>
      <c r="E23" s="254" t="s">
        <v>155</v>
      </c>
      <c r="F23" s="224"/>
    </row>
    <row r="24">
      <c r="A24" s="224"/>
      <c r="B24" s="253" t="s">
        <v>71</v>
      </c>
      <c r="C24" s="181" t="s">
        <v>156</v>
      </c>
      <c r="D24" s="181" t="s">
        <v>157</v>
      </c>
      <c r="E24" s="254" t="s">
        <v>158</v>
      </c>
      <c r="F24" s="224"/>
    </row>
    <row r="25">
      <c r="A25" s="224"/>
      <c r="B25" s="255"/>
      <c r="C25" s="250"/>
      <c r="D25" s="250"/>
      <c r="E25" s="247"/>
      <c r="F25" s="224"/>
    </row>
    <row r="26">
      <c r="A26" s="224"/>
      <c r="B26" s="108"/>
      <c r="C26" s="256"/>
      <c r="D26" s="256"/>
      <c r="E26" s="256"/>
      <c r="F26" s="224"/>
    </row>
    <row r="27">
      <c r="A27" s="224"/>
      <c r="B27" s="108"/>
      <c r="C27" s="256"/>
      <c r="D27" s="256"/>
      <c r="E27" s="256"/>
      <c r="F27" s="224"/>
    </row>
    <row r="28">
      <c r="A28" s="224"/>
      <c r="B28" s="108"/>
      <c r="C28" s="256"/>
      <c r="D28" s="256"/>
      <c r="E28" s="256"/>
      <c r="F28" s="224"/>
    </row>
    <row r="29">
      <c r="A29" s="224"/>
      <c r="B29" s="108"/>
      <c r="C29" s="256"/>
      <c r="D29" s="256"/>
      <c r="E29" s="256"/>
      <c r="F29" s="224"/>
    </row>
    <row r="30">
      <c r="A30" s="224"/>
      <c r="B30" s="224"/>
      <c r="C30" s="224"/>
      <c r="D30" s="224"/>
      <c r="E30" s="224"/>
      <c r="F30" s="224"/>
    </row>
  </sheetData>
  <mergeCells count="3">
    <mergeCell ref="B4:E4"/>
    <mergeCell ref="B20:E20"/>
    <mergeCell ref="B19:E19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7.29" defaultRowHeight="15.75"/>
  <cols>
    <col customWidth="1" min="1" max="1" width="3.43"/>
    <col customWidth="1" min="2" max="2" width="49.57"/>
    <col customWidth="1" min="3" max="3" width="3.29"/>
    <col customWidth="1" min="4" max="4" width="49.57"/>
    <col customWidth="1" min="5" max="5" width="3.29"/>
    <col customWidth="1" min="6" max="6" width="49.57"/>
    <col customWidth="1" min="7" max="7" width="3.29"/>
  </cols>
  <sheetData>
    <row r="1" hidden="1">
      <c r="A1" s="1"/>
      <c r="B1" s="7" t="str">
        <f>HYPERLINK("https://vimeo.com/205116259","Watch How We Use This Tab")</f>
        <v>Watch How We Use This Tab</v>
      </c>
    </row>
    <row r="2">
      <c r="A2" s="1"/>
    </row>
    <row r="3">
      <c r="A3" s="257"/>
      <c r="B3" s="258"/>
      <c r="C3" s="258"/>
      <c r="D3" s="258"/>
      <c r="E3" s="258"/>
      <c r="F3" s="258"/>
      <c r="G3" s="258"/>
    </row>
    <row r="4">
      <c r="A4" s="257"/>
      <c r="B4" s="226" t="s">
        <v>159</v>
      </c>
      <c r="C4" s="226"/>
      <c r="D4" s="226"/>
      <c r="E4" s="226"/>
      <c r="F4" s="226"/>
      <c r="G4" s="259"/>
    </row>
    <row r="5">
      <c r="A5" s="257"/>
      <c r="B5" s="260" t="s">
        <v>160</v>
      </c>
      <c r="C5" s="261"/>
      <c r="D5" s="260" t="s">
        <v>161</v>
      </c>
      <c r="E5" s="261"/>
      <c r="F5" s="260" t="s">
        <v>162</v>
      </c>
      <c r="G5" s="258"/>
    </row>
    <row r="6">
      <c r="A6" s="262"/>
      <c r="B6" s="184"/>
      <c r="C6" s="263"/>
      <c r="D6" s="256"/>
      <c r="E6" s="263"/>
      <c r="F6" s="256"/>
      <c r="G6" s="264"/>
    </row>
    <row r="7">
      <c r="A7" s="262"/>
      <c r="B7" s="184"/>
      <c r="C7" s="263"/>
      <c r="D7" s="256"/>
      <c r="E7" s="263"/>
      <c r="F7" s="256"/>
      <c r="G7" s="264"/>
    </row>
    <row r="8">
      <c r="A8" s="262"/>
      <c r="B8" s="184"/>
      <c r="C8" s="263"/>
      <c r="D8" s="256"/>
      <c r="E8" s="263"/>
      <c r="F8" s="256"/>
      <c r="G8" s="264"/>
    </row>
    <row r="9">
      <c r="A9" s="262"/>
      <c r="B9" s="184"/>
      <c r="C9" s="263"/>
      <c r="D9" s="256"/>
      <c r="E9" s="263"/>
      <c r="F9" s="256"/>
      <c r="G9" s="264"/>
    </row>
    <row r="10">
      <c r="A10" s="262"/>
      <c r="B10" s="184"/>
      <c r="C10" s="263"/>
      <c r="D10" s="256"/>
      <c r="E10" s="263"/>
      <c r="F10" s="256"/>
      <c r="G10" s="264"/>
    </row>
    <row r="11">
      <c r="A11" s="262"/>
      <c r="B11" s="184"/>
      <c r="C11" s="263"/>
      <c r="D11" s="256"/>
      <c r="E11" s="263"/>
      <c r="F11" s="256"/>
      <c r="G11" s="264"/>
    </row>
    <row r="12">
      <c r="A12" s="262"/>
      <c r="B12" s="184"/>
      <c r="C12" s="263"/>
      <c r="D12" s="256"/>
      <c r="E12" s="263"/>
      <c r="F12" s="256"/>
      <c r="G12" s="264"/>
    </row>
    <row r="13">
      <c r="A13" s="262"/>
      <c r="B13" s="184"/>
      <c r="C13" s="263"/>
      <c r="D13" s="256"/>
      <c r="E13" s="263"/>
      <c r="F13" s="256"/>
      <c r="G13" s="264"/>
    </row>
    <row r="14">
      <c r="A14" s="262"/>
      <c r="B14" s="184"/>
      <c r="C14" s="263"/>
      <c r="D14" s="256"/>
      <c r="E14" s="263"/>
      <c r="F14" s="256"/>
      <c r="G14" s="264"/>
    </row>
    <row r="15">
      <c r="A15" s="262"/>
      <c r="B15" s="184"/>
      <c r="C15" s="263"/>
      <c r="D15" s="256"/>
      <c r="E15" s="263"/>
      <c r="F15" s="256"/>
      <c r="G15" s="264"/>
    </row>
    <row r="16">
      <c r="A16" s="262"/>
      <c r="B16" s="184"/>
      <c r="C16" s="263"/>
      <c r="D16" s="256"/>
      <c r="E16" s="263"/>
      <c r="F16" s="256"/>
      <c r="G16" s="264"/>
    </row>
    <row r="17">
      <c r="A17" s="262"/>
      <c r="B17" s="184"/>
      <c r="C17" s="263"/>
      <c r="D17" s="256"/>
      <c r="E17" s="263"/>
      <c r="F17" s="256"/>
      <c r="G17" s="264"/>
    </row>
    <row r="18">
      <c r="A18" s="262"/>
      <c r="B18" s="184"/>
      <c r="C18" s="263"/>
      <c r="D18" s="256"/>
      <c r="E18" s="263"/>
      <c r="F18" s="256"/>
      <c r="G18" s="264"/>
    </row>
    <row r="19">
      <c r="A19" s="262"/>
      <c r="B19" s="184"/>
      <c r="C19" s="263"/>
      <c r="D19" s="256"/>
      <c r="E19" s="263"/>
      <c r="F19" s="256"/>
      <c r="G19" s="264"/>
    </row>
    <row r="20">
      <c r="A20" s="262"/>
      <c r="B20" s="184"/>
      <c r="C20" s="263"/>
      <c r="D20" s="256"/>
      <c r="E20" s="263"/>
      <c r="F20" s="256"/>
      <c r="G20" s="264"/>
    </row>
    <row r="21">
      <c r="A21" s="262"/>
      <c r="B21" s="108"/>
      <c r="C21" s="263"/>
      <c r="D21" s="256"/>
      <c r="E21" s="263"/>
      <c r="F21" s="256"/>
      <c r="G21" s="264"/>
    </row>
    <row r="22">
      <c r="A22" s="262"/>
      <c r="B22" s="108"/>
      <c r="C22" s="263"/>
      <c r="D22" s="256"/>
      <c r="E22" s="263"/>
      <c r="F22" s="256"/>
      <c r="G22" s="264"/>
    </row>
    <row r="23">
      <c r="A23" s="262"/>
      <c r="B23" s="108"/>
      <c r="C23" s="263"/>
      <c r="D23" s="256"/>
      <c r="E23" s="263"/>
      <c r="F23" s="256"/>
      <c r="G23" s="264"/>
    </row>
    <row r="24">
      <c r="A24" s="262"/>
      <c r="B24" s="108"/>
      <c r="C24" s="263"/>
      <c r="D24" s="256"/>
      <c r="E24" s="263"/>
      <c r="F24" s="256"/>
      <c r="G24" s="264"/>
    </row>
    <row r="25">
      <c r="A25" s="262"/>
      <c r="B25" s="108"/>
      <c r="C25" s="263"/>
      <c r="D25" s="256"/>
      <c r="E25" s="263"/>
      <c r="F25" s="256"/>
      <c r="G25" s="264"/>
    </row>
    <row r="26">
      <c r="A26" s="262"/>
      <c r="B26" s="108"/>
      <c r="C26" s="263"/>
      <c r="D26" s="256"/>
      <c r="E26" s="263"/>
      <c r="F26" s="256"/>
      <c r="G26" s="264"/>
    </row>
    <row r="27">
      <c r="A27" s="262"/>
      <c r="B27" s="108"/>
      <c r="C27" s="263"/>
      <c r="D27" s="256"/>
      <c r="E27" s="263"/>
      <c r="F27" s="256"/>
      <c r="G27" s="264"/>
    </row>
    <row r="28">
      <c r="A28" s="262"/>
      <c r="B28" s="108"/>
      <c r="C28" s="263"/>
      <c r="D28" s="256"/>
      <c r="E28" s="263"/>
      <c r="F28" s="256"/>
      <c r="G28" s="264"/>
    </row>
    <row r="29">
      <c r="A29" s="262"/>
      <c r="B29" s="108"/>
      <c r="C29" s="263"/>
      <c r="D29" s="256"/>
      <c r="E29" s="263"/>
      <c r="F29" s="256"/>
      <c r="G29" s="264"/>
    </row>
    <row r="30">
      <c r="A30" s="262"/>
      <c r="B30" s="108"/>
      <c r="C30" s="263"/>
      <c r="D30" s="256"/>
      <c r="E30" s="263"/>
      <c r="F30" s="256"/>
      <c r="G30" s="264"/>
    </row>
    <row r="31">
      <c r="A31" s="262"/>
      <c r="B31" s="108"/>
      <c r="C31" s="263"/>
      <c r="D31" s="256"/>
      <c r="E31" s="263"/>
      <c r="F31" s="256"/>
      <c r="G31" s="264"/>
    </row>
    <row r="32">
      <c r="A32" s="262"/>
      <c r="B32" s="108"/>
      <c r="C32" s="263"/>
      <c r="D32" s="256"/>
      <c r="E32" s="263"/>
      <c r="F32" s="256"/>
      <c r="G32" s="264"/>
    </row>
    <row r="33">
      <c r="A33" s="262"/>
      <c r="B33" s="108"/>
      <c r="C33" s="263"/>
      <c r="D33" s="256"/>
      <c r="E33" s="263"/>
      <c r="F33" s="256"/>
      <c r="G33" s="264"/>
    </row>
    <row r="34">
      <c r="A34" s="262"/>
      <c r="B34" s="108"/>
      <c r="C34" s="263"/>
      <c r="D34" s="256"/>
      <c r="E34" s="263"/>
      <c r="F34" s="256"/>
      <c r="G34" s="264"/>
    </row>
    <row r="35">
      <c r="A35" s="262"/>
      <c r="B35" s="108"/>
      <c r="C35" s="263"/>
      <c r="D35" s="256"/>
      <c r="E35" s="263"/>
      <c r="F35" s="256"/>
      <c r="G35" s="264"/>
    </row>
    <row r="36">
      <c r="A36" s="262"/>
      <c r="B36" s="108"/>
      <c r="C36" s="263"/>
      <c r="D36" s="256"/>
      <c r="E36" s="263"/>
      <c r="F36" s="256"/>
      <c r="G36" s="264"/>
    </row>
    <row r="37">
      <c r="A37" s="262"/>
      <c r="B37" s="108"/>
      <c r="C37" s="263"/>
      <c r="D37" s="256"/>
      <c r="E37" s="263"/>
      <c r="F37" s="256"/>
      <c r="G37" s="264"/>
    </row>
    <row r="38">
      <c r="A38" s="262"/>
      <c r="B38" s="108"/>
      <c r="C38" s="263"/>
      <c r="D38" s="256"/>
      <c r="E38" s="263"/>
      <c r="F38" s="256"/>
      <c r="G38" s="264"/>
    </row>
    <row r="39">
      <c r="A39" s="262"/>
      <c r="B39" s="108"/>
      <c r="C39" s="263"/>
      <c r="D39" s="256"/>
      <c r="E39" s="263"/>
      <c r="F39" s="256"/>
      <c r="G39" s="264"/>
    </row>
    <row r="40">
      <c r="A40" s="262"/>
      <c r="B40" s="108"/>
      <c r="C40" s="263"/>
      <c r="D40" s="256"/>
      <c r="E40" s="263"/>
      <c r="F40" s="256"/>
      <c r="G40" s="264"/>
    </row>
    <row r="41">
      <c r="A41" s="262"/>
      <c r="B41" s="108"/>
      <c r="C41" s="263"/>
      <c r="D41" s="256"/>
      <c r="E41" s="263"/>
      <c r="F41" s="256"/>
      <c r="G41" s="264"/>
    </row>
    <row r="42">
      <c r="A42" s="262"/>
      <c r="B42" s="108"/>
      <c r="C42" s="263"/>
      <c r="D42" s="256"/>
      <c r="E42" s="263"/>
      <c r="F42" s="256"/>
      <c r="G42" s="264"/>
    </row>
    <row r="43">
      <c r="A43" s="262"/>
      <c r="B43" s="108"/>
      <c r="C43" s="263"/>
      <c r="D43" s="256"/>
      <c r="E43" s="263"/>
      <c r="F43" s="256"/>
      <c r="G43" s="264"/>
    </row>
    <row r="44">
      <c r="A44" s="262"/>
      <c r="B44" s="108"/>
      <c r="C44" s="263"/>
      <c r="D44" s="256"/>
      <c r="E44" s="263"/>
      <c r="F44" s="256"/>
      <c r="G44" s="264"/>
    </row>
    <row r="45">
      <c r="A45" s="262"/>
      <c r="B45" s="108"/>
      <c r="C45" s="263"/>
      <c r="D45" s="256"/>
      <c r="E45" s="263"/>
      <c r="F45" s="256"/>
      <c r="G45" s="264"/>
    </row>
    <row r="46">
      <c r="A46" s="262"/>
      <c r="B46" s="108"/>
      <c r="C46" s="263"/>
      <c r="D46" s="256"/>
      <c r="E46" s="263"/>
      <c r="F46" s="256"/>
      <c r="G46" s="264"/>
    </row>
    <row r="47">
      <c r="A47" s="262"/>
      <c r="B47" s="108"/>
      <c r="C47" s="263"/>
      <c r="D47" s="256"/>
      <c r="E47" s="263"/>
      <c r="F47" s="256"/>
      <c r="G47" s="264"/>
    </row>
    <row r="48">
      <c r="A48" s="262"/>
      <c r="B48" s="108"/>
      <c r="C48" s="263"/>
      <c r="D48" s="256"/>
      <c r="E48" s="263"/>
      <c r="F48" s="256"/>
      <c r="G48" s="264"/>
    </row>
    <row r="49">
      <c r="A49" s="262"/>
      <c r="B49" s="108"/>
      <c r="C49" s="263"/>
      <c r="D49" s="256"/>
      <c r="E49" s="263"/>
      <c r="F49" s="256"/>
      <c r="G49" s="264"/>
    </row>
    <row r="50">
      <c r="A50" s="262"/>
      <c r="B50" s="108"/>
      <c r="C50" s="263"/>
      <c r="D50" s="256"/>
      <c r="E50" s="263"/>
      <c r="F50" s="256"/>
      <c r="G50" s="264"/>
    </row>
    <row r="51">
      <c r="A51" s="262"/>
      <c r="B51" s="108"/>
      <c r="C51" s="263"/>
      <c r="D51" s="256"/>
      <c r="E51" s="263"/>
      <c r="F51" s="256"/>
      <c r="G51" s="264"/>
    </row>
    <row r="52">
      <c r="A52" s="262"/>
      <c r="B52" s="108"/>
      <c r="C52" s="263"/>
      <c r="D52" s="256"/>
      <c r="E52" s="263"/>
      <c r="F52" s="256"/>
      <c r="G52" s="264"/>
    </row>
    <row r="53">
      <c r="A53" s="262"/>
      <c r="B53" s="108"/>
      <c r="C53" s="263"/>
      <c r="D53" s="256"/>
      <c r="E53" s="263"/>
      <c r="F53" s="256"/>
      <c r="G53" s="264"/>
    </row>
    <row r="54">
      <c r="A54" s="262"/>
      <c r="B54" s="108"/>
      <c r="C54" s="263"/>
      <c r="D54" s="256"/>
      <c r="E54" s="263"/>
      <c r="F54" s="256"/>
      <c r="G54" s="264"/>
    </row>
    <row r="55">
      <c r="A55" s="262"/>
      <c r="B55" s="108"/>
      <c r="C55" s="263"/>
      <c r="D55" s="256"/>
      <c r="E55" s="263"/>
      <c r="F55" s="256"/>
      <c r="G55" s="264"/>
    </row>
    <row r="56">
      <c r="A56" s="262"/>
      <c r="B56" s="108"/>
      <c r="C56" s="263"/>
      <c r="D56" s="256"/>
      <c r="E56" s="263"/>
      <c r="F56" s="256"/>
      <c r="G56" s="264"/>
    </row>
    <row r="57">
      <c r="A57" s="262"/>
      <c r="B57" s="108"/>
      <c r="C57" s="263"/>
      <c r="D57" s="256"/>
      <c r="E57" s="263"/>
      <c r="F57" s="256"/>
      <c r="G57" s="264"/>
    </row>
    <row r="58">
      <c r="A58" s="262"/>
      <c r="B58" s="108"/>
      <c r="C58" s="263"/>
      <c r="D58" s="256"/>
      <c r="E58" s="263"/>
      <c r="F58" s="256"/>
      <c r="G58" s="264"/>
    </row>
    <row r="59">
      <c r="A59" s="262"/>
      <c r="B59" s="108"/>
      <c r="C59" s="263"/>
      <c r="D59" s="256"/>
      <c r="E59" s="263"/>
      <c r="F59" s="256"/>
      <c r="G59" s="264"/>
    </row>
    <row r="60">
      <c r="A60" s="262"/>
      <c r="B60" s="108"/>
      <c r="C60" s="263"/>
      <c r="D60" s="256"/>
      <c r="E60" s="263"/>
      <c r="F60" s="256"/>
      <c r="G60" s="264"/>
    </row>
    <row r="61">
      <c r="A61" s="262"/>
      <c r="B61" s="108"/>
      <c r="C61" s="263"/>
      <c r="D61" s="256"/>
      <c r="E61" s="263"/>
      <c r="F61" s="256"/>
      <c r="G61" s="264"/>
    </row>
    <row r="62">
      <c r="A62" s="262"/>
      <c r="B62" s="108"/>
      <c r="C62" s="263"/>
      <c r="D62" s="256"/>
      <c r="E62" s="263"/>
      <c r="F62" s="256"/>
      <c r="G62" s="264"/>
    </row>
    <row r="63">
      <c r="A63" s="262"/>
      <c r="B63" s="108"/>
      <c r="C63" s="263"/>
      <c r="D63" s="256"/>
      <c r="E63" s="263"/>
      <c r="F63" s="256"/>
      <c r="G63" s="264"/>
    </row>
    <row r="64">
      <c r="A64" s="262"/>
      <c r="B64" s="108"/>
      <c r="C64" s="263"/>
      <c r="D64" s="256"/>
      <c r="E64" s="263"/>
      <c r="F64" s="256"/>
      <c r="G64" s="264"/>
    </row>
    <row r="65">
      <c r="A65" s="262"/>
      <c r="B65" s="108"/>
      <c r="C65" s="263"/>
      <c r="D65" s="256"/>
      <c r="E65" s="263"/>
      <c r="F65" s="256"/>
      <c r="G65" s="264"/>
    </row>
    <row r="66">
      <c r="A66" s="262"/>
      <c r="B66" s="108"/>
      <c r="C66" s="263"/>
      <c r="D66" s="256"/>
      <c r="E66" s="263"/>
      <c r="F66" s="256"/>
      <c r="G66" s="264"/>
    </row>
    <row r="67">
      <c r="A67" s="262"/>
      <c r="B67" s="108"/>
      <c r="C67" s="263"/>
      <c r="D67" s="256"/>
      <c r="E67" s="263"/>
      <c r="F67" s="256"/>
      <c r="G67" s="264"/>
    </row>
    <row r="68">
      <c r="A68" s="262"/>
      <c r="B68" s="108"/>
      <c r="C68" s="263"/>
      <c r="D68" s="256"/>
      <c r="E68" s="263"/>
      <c r="F68" s="256"/>
      <c r="G68" s="264"/>
    </row>
    <row r="69">
      <c r="A69" s="262"/>
      <c r="B69" s="108"/>
      <c r="C69" s="263"/>
      <c r="D69" s="256"/>
      <c r="E69" s="263"/>
      <c r="F69" s="256"/>
      <c r="G69" s="264"/>
    </row>
    <row r="70">
      <c r="A70" s="262"/>
      <c r="B70" s="108"/>
      <c r="C70" s="263"/>
      <c r="D70" s="256"/>
      <c r="E70" s="263"/>
      <c r="F70" s="256"/>
      <c r="G70" s="264"/>
    </row>
    <row r="71">
      <c r="A71" s="262"/>
      <c r="B71" s="108"/>
      <c r="C71" s="263"/>
      <c r="D71" s="256"/>
      <c r="E71" s="263"/>
      <c r="F71" s="256"/>
      <c r="G71" s="264"/>
    </row>
    <row r="72">
      <c r="A72" s="262"/>
      <c r="B72" s="108"/>
      <c r="C72" s="263"/>
      <c r="D72" s="256"/>
      <c r="E72" s="263"/>
      <c r="F72" s="256"/>
      <c r="G72" s="264"/>
    </row>
    <row r="73">
      <c r="A73" s="262"/>
      <c r="B73" s="108"/>
      <c r="C73" s="263"/>
      <c r="D73" s="256"/>
      <c r="E73" s="263"/>
      <c r="F73" s="256"/>
      <c r="G73" s="264"/>
    </row>
    <row r="74">
      <c r="A74" s="262"/>
      <c r="B74" s="108"/>
      <c r="C74" s="263"/>
      <c r="D74" s="256"/>
      <c r="E74" s="263"/>
      <c r="F74" s="256"/>
      <c r="G74" s="264"/>
    </row>
    <row r="75">
      <c r="A75" s="262"/>
      <c r="B75" s="108"/>
      <c r="C75" s="263"/>
      <c r="D75" s="256"/>
      <c r="E75" s="263"/>
      <c r="F75" s="256"/>
      <c r="G75" s="264"/>
    </row>
    <row r="76">
      <c r="A76" s="262"/>
      <c r="B76" s="108"/>
      <c r="C76" s="263"/>
      <c r="D76" s="256"/>
      <c r="E76" s="263"/>
      <c r="F76" s="256"/>
      <c r="G76" s="264"/>
    </row>
    <row r="77">
      <c r="A77" s="262"/>
      <c r="B77" s="108"/>
      <c r="C77" s="263"/>
      <c r="D77" s="256"/>
      <c r="E77" s="263"/>
      <c r="F77" s="256"/>
      <c r="G77" s="264"/>
    </row>
    <row r="78">
      <c r="A78" s="262"/>
      <c r="B78" s="108"/>
      <c r="C78" s="263"/>
      <c r="D78" s="256"/>
      <c r="E78" s="263"/>
      <c r="F78" s="256"/>
      <c r="G78" s="264"/>
    </row>
    <row r="79">
      <c r="A79" s="262"/>
      <c r="B79" s="108"/>
      <c r="C79" s="263"/>
      <c r="D79" s="256"/>
      <c r="E79" s="263"/>
      <c r="F79" s="256"/>
      <c r="G79" s="264"/>
    </row>
    <row r="80">
      <c r="A80" s="262"/>
      <c r="B80" s="108"/>
      <c r="C80" s="263"/>
      <c r="D80" s="256"/>
      <c r="E80" s="263"/>
      <c r="F80" s="256"/>
      <c r="G80" s="264"/>
    </row>
    <row r="81">
      <c r="A81" s="262"/>
      <c r="B81" s="108"/>
      <c r="C81" s="263"/>
      <c r="D81" s="256"/>
      <c r="E81" s="263"/>
      <c r="F81" s="256"/>
      <c r="G81" s="264"/>
    </row>
    <row r="82">
      <c r="A82" s="262"/>
      <c r="B82" s="108"/>
      <c r="C82" s="263"/>
      <c r="D82" s="256"/>
      <c r="E82" s="263"/>
      <c r="F82" s="256"/>
      <c r="G82" s="264"/>
    </row>
    <row r="83">
      <c r="A83" s="262"/>
      <c r="B83" s="108"/>
      <c r="C83" s="263"/>
      <c r="D83" s="256"/>
      <c r="E83" s="263"/>
      <c r="F83" s="256"/>
      <c r="G83" s="264"/>
    </row>
    <row r="84">
      <c r="A84" s="262"/>
      <c r="B84" s="108"/>
      <c r="C84" s="263"/>
      <c r="D84" s="256"/>
      <c r="E84" s="263"/>
      <c r="F84" s="256"/>
      <c r="G84" s="264"/>
    </row>
    <row r="85">
      <c r="A85" s="262"/>
      <c r="B85" s="108"/>
      <c r="C85" s="263"/>
      <c r="D85" s="256"/>
      <c r="E85" s="263"/>
      <c r="F85" s="256"/>
      <c r="G85" s="264"/>
    </row>
    <row r="86">
      <c r="A86" s="262"/>
      <c r="B86" s="108"/>
      <c r="C86" s="263"/>
      <c r="D86" s="256"/>
      <c r="E86" s="263"/>
      <c r="F86" s="256"/>
      <c r="G86" s="264"/>
    </row>
    <row r="87">
      <c r="A87" s="262"/>
      <c r="B87" s="108"/>
      <c r="C87" s="263"/>
      <c r="D87" s="256"/>
      <c r="E87" s="263"/>
      <c r="F87" s="256"/>
      <c r="G87" s="264"/>
    </row>
    <row r="88">
      <c r="A88" s="262"/>
      <c r="B88" s="108"/>
      <c r="C88" s="263"/>
      <c r="D88" s="256"/>
      <c r="E88" s="263"/>
      <c r="F88" s="256"/>
      <c r="G88" s="264"/>
    </row>
    <row r="89">
      <c r="A89" s="262"/>
      <c r="B89" s="108"/>
      <c r="C89" s="263"/>
      <c r="D89" s="256"/>
      <c r="E89" s="263"/>
      <c r="F89" s="256"/>
      <c r="G89" s="264"/>
    </row>
    <row r="90">
      <c r="A90" s="262"/>
      <c r="B90" s="108"/>
      <c r="C90" s="263"/>
      <c r="D90" s="256"/>
      <c r="E90" s="263"/>
      <c r="F90" s="256"/>
      <c r="G90" s="264"/>
    </row>
    <row r="91">
      <c r="A91" s="262"/>
      <c r="B91" s="108"/>
      <c r="C91" s="263"/>
      <c r="D91" s="256"/>
      <c r="E91" s="263"/>
      <c r="F91" s="256"/>
      <c r="G91" s="264"/>
    </row>
    <row r="92">
      <c r="A92" s="262"/>
      <c r="B92" s="108"/>
      <c r="C92" s="263"/>
      <c r="D92" s="256"/>
      <c r="E92" s="263"/>
      <c r="F92" s="256"/>
      <c r="G92" s="264"/>
    </row>
    <row r="93">
      <c r="A93" s="262"/>
      <c r="B93" s="108"/>
      <c r="C93" s="263"/>
      <c r="D93" s="256"/>
      <c r="E93" s="263"/>
      <c r="F93" s="256"/>
      <c r="G93" s="264"/>
    </row>
    <row r="94">
      <c r="A94" s="262"/>
      <c r="B94" s="108"/>
      <c r="C94" s="263"/>
      <c r="D94" s="256"/>
      <c r="E94" s="263"/>
      <c r="F94" s="256"/>
      <c r="G94" s="264"/>
    </row>
    <row r="95">
      <c r="A95" s="262"/>
      <c r="B95" s="108"/>
      <c r="C95" s="263"/>
      <c r="D95" s="256"/>
      <c r="E95" s="263"/>
      <c r="F95" s="256"/>
      <c r="G95" s="264"/>
    </row>
    <row r="96">
      <c r="A96" s="262"/>
      <c r="B96" s="108"/>
      <c r="C96" s="263"/>
      <c r="D96" s="256"/>
      <c r="E96" s="263"/>
      <c r="F96" s="256"/>
      <c r="G96" s="264"/>
    </row>
    <row r="97">
      <c r="A97" s="262"/>
      <c r="B97" s="108"/>
      <c r="C97" s="263"/>
      <c r="D97" s="256"/>
      <c r="E97" s="263"/>
      <c r="F97" s="256"/>
      <c r="G97" s="264"/>
    </row>
    <row r="98">
      <c r="A98" s="262"/>
      <c r="B98" s="108"/>
      <c r="C98" s="263"/>
      <c r="D98" s="256"/>
      <c r="E98" s="263"/>
      <c r="F98" s="256"/>
      <c r="G98" s="264"/>
    </row>
    <row r="99">
      <c r="A99" s="262"/>
      <c r="B99" s="108"/>
      <c r="C99" s="263"/>
      <c r="D99" s="256"/>
      <c r="E99" s="263"/>
      <c r="F99" s="256"/>
      <c r="G99" s="264"/>
    </row>
    <row r="100">
      <c r="A100" s="262"/>
      <c r="B100" s="108"/>
      <c r="C100" s="263"/>
      <c r="D100" s="256"/>
      <c r="E100" s="263"/>
      <c r="F100" s="256"/>
      <c r="G100" s="264"/>
    </row>
    <row r="101">
      <c r="A101" s="262"/>
      <c r="B101" s="108"/>
      <c r="C101" s="263"/>
      <c r="D101" s="256"/>
      <c r="E101" s="263"/>
      <c r="F101" s="256"/>
      <c r="G101" s="264"/>
    </row>
    <row r="102">
      <c r="A102" s="262"/>
      <c r="B102" s="108"/>
      <c r="C102" s="263"/>
      <c r="D102" s="256"/>
      <c r="E102" s="263"/>
      <c r="F102" s="256"/>
      <c r="G102" s="264"/>
    </row>
    <row r="103">
      <c r="A103" s="262"/>
      <c r="B103" s="108"/>
      <c r="C103" s="263"/>
      <c r="D103" s="256"/>
      <c r="E103" s="263"/>
      <c r="F103" s="256"/>
      <c r="G103" s="264"/>
    </row>
    <row r="104">
      <c r="A104" s="262"/>
      <c r="B104" s="108"/>
      <c r="C104" s="263"/>
      <c r="D104" s="256"/>
      <c r="E104" s="263"/>
      <c r="F104" s="256"/>
      <c r="G104" s="264"/>
    </row>
    <row r="105">
      <c r="A105" s="262"/>
      <c r="B105" s="108"/>
      <c r="C105" s="263"/>
      <c r="D105" s="256"/>
      <c r="E105" s="263"/>
      <c r="F105" s="256"/>
      <c r="G105" s="264"/>
    </row>
    <row r="106">
      <c r="A106" s="262"/>
      <c r="B106" s="108"/>
      <c r="C106" s="263"/>
      <c r="D106" s="256"/>
      <c r="E106" s="263"/>
      <c r="F106" s="256"/>
      <c r="G106" s="264"/>
    </row>
    <row r="107">
      <c r="A107" s="262"/>
      <c r="B107" s="108"/>
      <c r="C107" s="263"/>
      <c r="D107" s="256"/>
      <c r="E107" s="263"/>
      <c r="F107" s="256"/>
      <c r="G107" s="264"/>
    </row>
    <row r="108">
      <c r="A108" s="262"/>
      <c r="B108" s="108"/>
      <c r="C108" s="263"/>
      <c r="D108" s="256"/>
      <c r="E108" s="263"/>
      <c r="F108" s="256"/>
      <c r="G108" s="264"/>
    </row>
    <row r="109">
      <c r="A109" s="161"/>
      <c r="C109" s="153"/>
      <c r="E109" s="153"/>
      <c r="G109" s="161"/>
    </row>
    <row r="110">
      <c r="A110" s="161"/>
      <c r="C110" s="153"/>
      <c r="E110" s="153"/>
      <c r="G110" s="161"/>
    </row>
    <row r="111">
      <c r="A111" s="161"/>
      <c r="C111" s="153"/>
      <c r="E111" s="153"/>
      <c r="G111" s="161"/>
    </row>
    <row r="112">
      <c r="A112" s="161"/>
      <c r="C112" s="153"/>
      <c r="E112" s="153"/>
      <c r="G112" s="161"/>
    </row>
    <row r="113">
      <c r="A113" s="161"/>
      <c r="C113" s="153"/>
      <c r="E113" s="153"/>
      <c r="G113" s="161"/>
    </row>
    <row r="114">
      <c r="A114" s="161"/>
      <c r="C114" s="153"/>
      <c r="E114" s="153"/>
      <c r="G114" s="161"/>
    </row>
    <row r="115">
      <c r="A115" s="161"/>
      <c r="C115" s="153"/>
      <c r="E115" s="153"/>
      <c r="G115" s="161"/>
    </row>
    <row r="116">
      <c r="A116" s="161"/>
      <c r="C116" s="153"/>
      <c r="E116" s="153"/>
      <c r="G116" s="161"/>
    </row>
    <row r="117">
      <c r="A117" s="161"/>
      <c r="C117" s="153"/>
      <c r="E117" s="153"/>
      <c r="G117" s="161"/>
    </row>
    <row r="118">
      <c r="A118" s="161"/>
      <c r="C118" s="153"/>
      <c r="E118" s="153"/>
      <c r="G118" s="161"/>
    </row>
    <row r="119">
      <c r="A119" s="161"/>
      <c r="C119" s="153"/>
      <c r="E119" s="153"/>
      <c r="G119" s="161"/>
    </row>
    <row r="120">
      <c r="A120" s="161"/>
      <c r="C120" s="153"/>
      <c r="E120" s="153"/>
      <c r="G120" s="161"/>
    </row>
    <row r="121">
      <c r="A121" s="161"/>
      <c r="C121" s="153"/>
      <c r="E121" s="153"/>
      <c r="G121" s="161"/>
    </row>
    <row r="122">
      <c r="A122" s="161"/>
      <c r="C122" s="153"/>
      <c r="E122" s="153"/>
      <c r="G122" s="161"/>
    </row>
    <row r="123">
      <c r="A123" s="161"/>
      <c r="C123" s="153"/>
      <c r="E123" s="153"/>
      <c r="G123" s="161"/>
    </row>
    <row r="124">
      <c r="A124" s="161"/>
      <c r="C124" s="153"/>
      <c r="E124" s="153"/>
      <c r="G124" s="161"/>
    </row>
    <row r="125">
      <c r="A125" s="161"/>
      <c r="C125" s="153"/>
      <c r="E125" s="153"/>
      <c r="G125" s="161"/>
    </row>
    <row r="126">
      <c r="A126" s="161"/>
      <c r="C126" s="153"/>
      <c r="E126" s="153"/>
      <c r="G126" s="161"/>
    </row>
    <row r="127">
      <c r="A127" s="161"/>
      <c r="C127" s="153"/>
      <c r="E127" s="153"/>
      <c r="G127" s="161"/>
    </row>
    <row r="128">
      <c r="A128" s="161"/>
      <c r="C128" s="153"/>
      <c r="E128" s="153"/>
      <c r="G128" s="161"/>
    </row>
    <row r="129">
      <c r="A129" s="161"/>
      <c r="C129" s="153"/>
      <c r="E129" s="153"/>
      <c r="G129" s="161"/>
    </row>
    <row r="130">
      <c r="A130" s="161"/>
      <c r="C130" s="153"/>
      <c r="E130" s="153"/>
      <c r="G130" s="161"/>
    </row>
    <row r="131">
      <c r="A131" s="161"/>
      <c r="C131" s="153"/>
      <c r="E131" s="153"/>
      <c r="G131" s="161"/>
    </row>
    <row r="132">
      <c r="A132" s="161"/>
      <c r="C132" s="153"/>
      <c r="E132" s="153"/>
      <c r="G132" s="161"/>
    </row>
    <row r="133">
      <c r="A133" s="161"/>
      <c r="C133" s="153"/>
      <c r="E133" s="153"/>
      <c r="G133" s="161"/>
    </row>
    <row r="134">
      <c r="A134" s="161"/>
      <c r="C134" s="153"/>
      <c r="E134" s="153"/>
      <c r="G134" s="161"/>
    </row>
    <row r="135">
      <c r="A135" s="161"/>
      <c r="C135" s="153"/>
      <c r="E135" s="153"/>
      <c r="G135" s="161"/>
    </row>
    <row r="136">
      <c r="A136" s="161"/>
      <c r="C136" s="153"/>
      <c r="E136" s="153"/>
      <c r="G136" s="161"/>
    </row>
    <row r="137">
      <c r="A137" s="161"/>
      <c r="C137" s="153"/>
      <c r="E137" s="153"/>
      <c r="G137" s="161"/>
    </row>
    <row r="138">
      <c r="A138" s="161"/>
      <c r="C138" s="153"/>
      <c r="E138" s="153"/>
      <c r="G138" s="161"/>
    </row>
    <row r="139">
      <c r="A139" s="161"/>
      <c r="C139" s="153"/>
      <c r="E139" s="153"/>
      <c r="G139" s="161"/>
    </row>
    <row r="140">
      <c r="A140" s="161"/>
      <c r="C140" s="153"/>
      <c r="E140" s="153"/>
      <c r="G140" s="161"/>
    </row>
    <row r="141">
      <c r="A141" s="161"/>
      <c r="C141" s="153"/>
      <c r="E141" s="153"/>
      <c r="G141" s="161"/>
    </row>
    <row r="142">
      <c r="A142" s="161"/>
      <c r="C142" s="153"/>
      <c r="E142" s="153"/>
      <c r="G142" s="161"/>
    </row>
    <row r="143">
      <c r="A143" s="161"/>
      <c r="C143" s="153"/>
      <c r="E143" s="153"/>
      <c r="G143" s="161"/>
    </row>
    <row r="144">
      <c r="A144" s="161"/>
      <c r="C144" s="153"/>
      <c r="E144" s="153"/>
      <c r="G144" s="161"/>
    </row>
    <row r="145">
      <c r="A145" s="161"/>
      <c r="C145" s="153"/>
      <c r="E145" s="153"/>
      <c r="G145" s="161"/>
    </row>
    <row r="146">
      <c r="A146" s="161"/>
      <c r="C146" s="153"/>
      <c r="E146" s="153"/>
      <c r="G146" s="161"/>
    </row>
    <row r="147">
      <c r="A147" s="161"/>
      <c r="C147" s="153"/>
      <c r="E147" s="153"/>
      <c r="G147" s="161"/>
    </row>
    <row r="148">
      <c r="A148" s="161"/>
      <c r="C148" s="153"/>
      <c r="E148" s="153"/>
      <c r="G148" s="161"/>
    </row>
    <row r="149">
      <c r="A149" s="161"/>
      <c r="C149" s="153"/>
      <c r="E149" s="153"/>
      <c r="G149" s="161"/>
    </row>
    <row r="150">
      <c r="A150" s="161"/>
      <c r="C150" s="153"/>
      <c r="E150" s="153"/>
      <c r="G150" s="161"/>
    </row>
    <row r="151">
      <c r="A151" s="161"/>
      <c r="C151" s="153"/>
      <c r="E151" s="153"/>
      <c r="G151" s="161"/>
    </row>
    <row r="152">
      <c r="A152" s="161"/>
      <c r="C152" s="153"/>
      <c r="E152" s="153"/>
      <c r="G152" s="161"/>
    </row>
    <row r="153">
      <c r="A153" s="161"/>
      <c r="C153" s="153"/>
      <c r="E153" s="153"/>
      <c r="G153" s="161"/>
    </row>
    <row r="154">
      <c r="A154" s="161"/>
      <c r="B154" s="161"/>
      <c r="C154" s="161"/>
      <c r="D154" s="161"/>
      <c r="E154" s="161"/>
      <c r="F154" s="161"/>
      <c r="G154" s="16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6.71"/>
  </cols>
  <sheetData>
    <row r="1" ht="22.5" hidden="1" customHeight="1">
      <c r="A1" s="7" t="str">
        <f>HYPERLINK("https://vimeo.com/205116702","Watch How We Use This Tab")</f>
        <v>Watch How We Use This Tab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6" t="s">
        <v>163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65"/>
      <c r="X3" s="265"/>
      <c r="Y3" s="265"/>
      <c r="Z3" s="265"/>
    </row>
    <row r="4" ht="23.25" customHeight="1">
      <c r="A4" s="266" t="s">
        <v>164</v>
      </c>
      <c r="B4" s="266" t="s">
        <v>165</v>
      </c>
      <c r="C4" s="266" t="s">
        <v>166</v>
      </c>
      <c r="D4" s="266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>
      <c r="A5" s="176"/>
    </row>
    <row r="6">
      <c r="A6" s="176"/>
    </row>
    <row r="7">
      <c r="A7" s="176"/>
    </row>
    <row r="8">
      <c r="A8" s="176"/>
    </row>
    <row r="9">
      <c r="A9" s="176"/>
    </row>
    <row r="10">
      <c r="A10" s="176"/>
    </row>
    <row r="11">
      <c r="A11" s="176"/>
    </row>
    <row r="12">
      <c r="A12" s="176"/>
    </row>
    <row r="13">
      <c r="A13" s="176"/>
    </row>
    <row r="14">
      <c r="A14" s="176"/>
    </row>
    <row r="15">
      <c r="A15" s="176"/>
    </row>
  </sheetData>
  <drawing r:id="rId1"/>
</worksheet>
</file>