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egory SPIRLET\Desktop\"/>
    </mc:Choice>
  </mc:AlternateContent>
  <xr:revisionPtr revIDLastSave="0" documentId="13_ncr:1_{04F6AF2F-5559-4CD8-B94A-C44C9A232E74}" xr6:coauthVersionLast="45" xr6:coauthVersionMax="45" xr10:uidLastSave="{00000000-0000-0000-0000-000000000000}"/>
  <bookViews>
    <workbookView xWindow="-108" yWindow="-108" windowWidth="23256" windowHeight="12720" tabRatio="500" firstSheet="1" activeTab="1" xr2:uid="{00000000-000D-0000-FFFF-FFFF00000000}"/>
  </bookViews>
  <sheets>
    <sheet name="Preface" sheetId="2" r:id="rId1"/>
    <sheet name="Risk assessment" sheetId="1" r:id="rId2"/>
    <sheet name="MATRIX" sheetId="3" r:id="rId3"/>
  </sheets>
  <definedNames>
    <definedName name="_xlnm.Print_Titles" localSheetId="1">'Risk assessment'!$1:$2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J10" i="1"/>
  <c r="F23" i="1"/>
  <c r="J23" i="1"/>
  <c r="F22" i="1"/>
  <c r="J22" i="1"/>
  <c r="F24" i="1"/>
  <c r="J24" i="1"/>
  <c r="F25" i="1"/>
  <c r="J25" i="1"/>
  <c r="F21" i="1"/>
  <c r="J21" i="1"/>
  <c r="F28" i="1"/>
  <c r="J28" i="1"/>
  <c r="J34" i="1"/>
  <c r="F34" i="1"/>
  <c r="J33" i="1"/>
  <c r="F33" i="1"/>
  <c r="J32" i="1"/>
  <c r="F32" i="1"/>
  <c r="J31" i="1"/>
  <c r="F31" i="1"/>
  <c r="J30" i="1"/>
  <c r="F30" i="1"/>
  <c r="J29" i="1"/>
  <c r="F29" i="1"/>
  <c r="F18" i="1"/>
  <c r="J18" i="1"/>
  <c r="J27" i="1"/>
  <c r="F27" i="1"/>
  <c r="F20" i="1"/>
  <c r="J20" i="1"/>
  <c r="F26" i="1"/>
  <c r="J26" i="1"/>
  <c r="F19" i="1"/>
  <c r="J19" i="1"/>
  <c r="F7" i="1"/>
  <c r="J7" i="1"/>
  <c r="F8" i="1"/>
  <c r="J8" i="1"/>
  <c r="F9" i="1"/>
  <c r="J9" i="1"/>
  <c r="F11" i="1"/>
  <c r="J11" i="1"/>
  <c r="F12" i="1"/>
  <c r="J12" i="1"/>
  <c r="F6" i="1"/>
  <c r="F13" i="1"/>
  <c r="J6" i="1"/>
  <c r="J13" i="1"/>
  <c r="J5" i="1"/>
  <c r="J14" i="1"/>
  <c r="F5" i="1"/>
  <c r="J4" i="1"/>
  <c r="F4" i="1"/>
  <c r="F3" i="1"/>
  <c r="J17" i="1"/>
  <c r="F17" i="1"/>
  <c r="J16" i="1"/>
  <c r="F16" i="1"/>
  <c r="J15" i="1"/>
  <c r="F15" i="1"/>
  <c r="F14" i="1"/>
</calcChain>
</file>

<file path=xl/sharedStrings.xml><?xml version="1.0" encoding="utf-8"?>
<sst xmlns="http://schemas.openxmlformats.org/spreadsheetml/2006/main" count="129" uniqueCount="121">
  <si>
    <t>Hazard</t>
  </si>
  <si>
    <t>Description</t>
  </si>
  <si>
    <t>Effect</t>
  </si>
  <si>
    <t>Severity</t>
  </si>
  <si>
    <t>Likelihood</t>
  </si>
  <si>
    <t>Score</t>
  </si>
  <si>
    <t>Mitigation</t>
  </si>
  <si>
    <t>Residual risk score</t>
  </si>
  <si>
    <t>Initial risk score</t>
  </si>
  <si>
    <t>Slight Damage – [ 1 ]</t>
  </si>
  <si>
    <t>Minor Damage – [ 2 ]</t>
  </si>
  <si>
    <t>Moderate Damage – [ 3 ]</t>
  </si>
  <si>
    <t>Major Damage – [ 4 ]</t>
  </si>
  <si>
    <t>Massive Damage – [ 5 ]</t>
  </si>
  <si>
    <t>Flyability</t>
  </si>
  <si>
    <t>Risk Assessment</t>
  </si>
  <si>
    <t>Company name</t>
  </si>
  <si>
    <t>Start Date</t>
  </si>
  <si>
    <t>Project reference</t>
  </si>
  <si>
    <t>Finish Date</t>
  </si>
  <si>
    <t>Project description</t>
  </si>
  <si>
    <t>Site location / Address</t>
  </si>
  <si>
    <t>Document manager</t>
  </si>
  <si>
    <t>Definite
&gt; 1 : 1,000 – [ 5 ]</t>
  </si>
  <si>
    <t>Likely
&lt; 1 : 1,000 – [ 4 ]</t>
  </si>
  <si>
    <t>Occasionnal
&lt; 1 : 10,000 – [ 3 ]</t>
  </si>
  <si>
    <t>Seldom
&lt; 1 : 100,000 – [ 2 ]</t>
  </si>
  <si>
    <t>Unlikely
&lt; 1 : 1,000,000 – [ 1 ]</t>
  </si>
  <si>
    <t>Likelihood of Occurrence</t>
  </si>
  <si>
    <t>Steps</t>
  </si>
  <si>
    <t>Separate the job into individual tasks and record in sequence</t>
  </si>
  <si>
    <t>Job steps</t>
  </si>
  <si>
    <t xml:space="preserve">Hazard - Description </t>
  </si>
  <si>
    <t xml:space="preserve">Describe all hazards identified (please note: additional hazards may be caused by interaction with other work) </t>
  </si>
  <si>
    <t>Guide to Matrix</t>
  </si>
  <si>
    <t>Hazard - Effect</t>
  </si>
  <si>
    <t>Describe hazard effect for each task based on observation and experience</t>
  </si>
  <si>
    <t xml:space="preserve">Initial Risk - Severity </t>
  </si>
  <si>
    <t>From matrix, identify severity with no controls in place for each hazard</t>
  </si>
  <si>
    <t xml:space="preserve">Initial Risk – Likelihood </t>
  </si>
  <si>
    <t xml:space="preserve">From matrix, identify likelihood of occurrence with no controls in place for each hazard </t>
  </si>
  <si>
    <t xml:space="preserve">Initial Risk – Score </t>
  </si>
  <si>
    <t>Classify risk rating from matrix for each hazard</t>
  </si>
  <si>
    <t xml:space="preserve">Mitigation </t>
  </si>
  <si>
    <t>list of all controls required</t>
  </si>
  <si>
    <t>Residual Risk - Severity</t>
  </si>
  <si>
    <t>Use initial hazard severity to determine residual risk</t>
  </si>
  <si>
    <t xml:space="preserve">Residual Risk – Likelihood </t>
  </si>
  <si>
    <t xml:space="preserve">From matrix, identify likelihood of occurrence with controls in place for each hazard </t>
  </si>
  <si>
    <t xml:space="preserve">Residual Risk – Score </t>
  </si>
  <si>
    <t xml:space="preserve">Classify risk rating with control from matrix for each hazard </t>
  </si>
  <si>
    <t>Gregory Spirlet</t>
  </si>
  <si>
    <t>Damaged or inoperable drone</t>
  </si>
  <si>
    <t>Damaged or inoperable drone, crash from high altitude</t>
  </si>
  <si>
    <t>Recon flight, identification of all protruding objects</t>
  </si>
  <si>
    <t>inoperable drone</t>
  </si>
  <si>
    <t>Robimama Heavy Industries</t>
  </si>
  <si>
    <t>04.09.2018</t>
  </si>
  <si>
    <t>05.09.2018</t>
  </si>
  <si>
    <t xml:space="preserve">Bruna Strateto 20
6900 Panjorobertu </t>
  </si>
  <si>
    <t>Flya RHI Balli 2018</t>
  </si>
  <si>
    <t>Balli 11 Boiler inspection</t>
  </si>
  <si>
    <t>Only instructed personnel should handle drone. Do not touch controller while changing batteries.</t>
  </si>
  <si>
    <t>Severe cuts and lacerations on hands</t>
  </si>
  <si>
    <t>Eye Injury</t>
  </si>
  <si>
    <t>Wear safety glasses when near drone</t>
  </si>
  <si>
    <t>Harmful dust inhalation by personnel</t>
  </si>
  <si>
    <t>Stand clear of dust cloud. Wear dust mask if needed.</t>
  </si>
  <si>
    <t>Drone malfunctions and falls onto person</t>
  </si>
  <si>
    <t>Drone creates electrical spark</t>
  </si>
  <si>
    <t>Wear Helmet, do not stand directly below drone</t>
  </si>
  <si>
    <t>impact injury  by 1,5kg drone</t>
  </si>
  <si>
    <t>Use gas monitors in flight area, eliminated dust with water OR Fly in Inert nitrogen atmosphere.</t>
  </si>
  <si>
    <t>approach unstable surfaces with care, maintain distance if needed.</t>
  </si>
  <si>
    <t>Use Range Extender, monitor RSSI constantly</t>
  </si>
  <si>
    <t>Hearing protection</t>
  </si>
  <si>
    <t>Hearing damage for bystanders and operators</t>
  </si>
  <si>
    <t>Ignition of flammable gas or dust, if present</t>
  </si>
  <si>
    <t>2-Risks to Drone</t>
  </si>
  <si>
    <t>3-Risks to flight environment and asset</t>
  </si>
  <si>
    <t>1-Risks to Personnel</t>
  </si>
  <si>
    <t>Drones induced airflow creates harmful dust</t>
  </si>
  <si>
    <t>Propellers accelerate small stones or particles</t>
  </si>
  <si>
    <t>Fingers enter cage when propellers are turning</t>
  </si>
  <si>
    <t>Objects or fragments falling on drone</t>
  </si>
  <si>
    <t>Get stuck on or hit protrusion, eg. temperature probe</t>
  </si>
  <si>
    <t>Signal loss when flying behind objects</t>
  </si>
  <si>
    <t>Contamination by hazardous materials</t>
  </si>
  <si>
    <t>Drone creates noise exceeding 80dBA</t>
  </si>
  <si>
    <t>Cumulative partial damage to electrical circuits</t>
  </si>
  <si>
    <t>Water dropping from ceiling, Or shallow water at bottom causing spray.</t>
  </si>
  <si>
    <t>Deep water (&gt;15cm)</t>
  </si>
  <si>
    <t>Drain water OR  plan flight path to avoid wet areas</t>
  </si>
  <si>
    <t>Drone can be submerged in water. Total loss.</t>
  </si>
  <si>
    <t xml:space="preserve">Drain Water OR Plan flight to avoid wet areas. </t>
  </si>
  <si>
    <t>Drone unusable until decontamination/economical total loss if decontamination costs are too high.</t>
  </si>
  <si>
    <t>Set up liability agreement for compensation in case of contamination.</t>
  </si>
  <si>
    <t>X</t>
  </si>
  <si>
    <t>Precautions related to immobilized drone already listed above
(depends on environment)</t>
  </si>
  <si>
    <t>Drone is immobilized in asset
(likelyhood depends on environment)</t>
  </si>
  <si>
    <t>Downtime and recovery costs
(severity depend on asset type)</t>
  </si>
  <si>
    <t>Sterile asset is contaminated by drone</t>
  </si>
  <si>
    <t>Downtime and cleaning costs
(severity depend on asset type)</t>
  </si>
  <si>
    <t>clean and desinfect drone before use, approved methods: Compressed air, UV light, Isopropanol alcohol, Ozone gas.</t>
  </si>
  <si>
    <t>Drone creates spark in explosive atmosphere.</t>
  </si>
  <si>
    <t>Gas or dust explosion</t>
  </si>
  <si>
    <t>Work with hot work precautions. Eg: Gas monitoring , nitrogen purging.</t>
  </si>
  <si>
    <t>Radio interference by Equipment operating at 2.4GHz</t>
  </si>
  <si>
    <t>Loss of radio link</t>
  </si>
  <si>
    <t>Check signal before flight to ensure equipment is turned off</t>
  </si>
  <si>
    <t>Battery empty out before exit is reached</t>
  </si>
  <si>
    <t>Immobilised drone</t>
  </si>
  <si>
    <t>Flight planning to take into account ingress and egress with sufficient margin</t>
  </si>
  <si>
    <t xml:space="preserve"> Temperature in flight area is too high or too low</t>
  </si>
  <si>
    <t>Verify that the environment is between 0°C and 50°C. Take special precautions to maintain the batteries around 25°C before flight.</t>
  </si>
  <si>
    <t>Loss of footing while operating drone</t>
  </si>
  <si>
    <t>Injury to pilot</t>
  </si>
  <si>
    <t>Clear pilot area of debris, bring a chair to avoid flying while standing or walking.</t>
  </si>
  <si>
    <t>Follow battery safety guidelines, place batteries in fireproof safety bags.</t>
  </si>
  <si>
    <t>LiPo battery charging and handling</t>
  </si>
  <si>
    <t>Short circuit, sparks, battery fire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</si>
</sst>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Montserrat Light"/>
      <family val="3"/>
    </font>
    <font>
      <sz val="9"/>
      <color theme="1"/>
      <name val="Montserrat Light"/>
      <family val="3"/>
    </font>
    <font>
      <sz val="10"/>
      <color theme="1"/>
      <name val="Montserrat Light"/>
      <family val="3"/>
    </font>
    <font>
      <b/>
      <sz val="10"/>
      <color theme="1"/>
      <name val="Montserrat Light"/>
      <family val="3"/>
    </font>
    <font>
      <b/>
      <sz val="10"/>
      <color rgb="FF000000"/>
      <name val="Montserrat Light"/>
      <family val="3"/>
    </font>
    <font>
      <b/>
      <sz val="10"/>
      <color rgb="FFFFFFFF"/>
      <name val="Montserrat Light"/>
      <family val="3"/>
    </font>
    <font>
      <sz val="7"/>
      <color theme="1"/>
      <name val="Montserrat Light"/>
      <family val="3"/>
    </font>
    <font>
      <sz val="8"/>
      <color theme="1"/>
      <name val="Montserrat Light"/>
      <family val="3"/>
    </font>
    <font>
      <sz val="11"/>
      <color theme="1"/>
      <name val="Montserrat Light"/>
      <family val="3"/>
    </font>
    <font>
      <sz val="38"/>
      <color theme="1"/>
      <name val="Montserrat Light"/>
      <family val="3"/>
    </font>
    <font>
      <sz val="25"/>
      <color theme="1"/>
      <name val="Montserrat Light"/>
      <family val="3"/>
    </font>
    <font>
      <sz val="7"/>
      <color theme="1"/>
      <name val="Montserrat Light"/>
      <family val="3"/>
    </font>
    <font>
      <sz val="12"/>
      <color theme="1"/>
      <name val="Montserrat Light"/>
      <family val="3"/>
    </font>
    <font>
      <sz val="9"/>
      <color theme="1"/>
      <name val="Montserrat Light"/>
      <family val="3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0" fontId="17" fillId="0" borderId="0"/>
    <xf numFmtId="164" fontId="17" fillId="0" borderId="0" applyFont="0" applyFill="0" applyBorder="0" applyAlignment="0" applyProtection="0"/>
    <xf numFmtId="0" fontId="17" fillId="0" borderId="0"/>
    <xf numFmtId="0" fontId="1" fillId="0" borderId="0"/>
    <xf numFmtId="0" fontId="17" fillId="0" borderId="0"/>
    <xf numFmtId="164" fontId="17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4" fillId="6" borderId="13" xfId="0" applyFont="1" applyFill="1" applyBorder="1" applyAlignment="1">
      <alignment horizontal="left"/>
    </xf>
    <xf numFmtId="0" fontId="4" fillId="6" borderId="14" xfId="0" applyFont="1" applyFill="1" applyBorder="1"/>
    <xf numFmtId="15" fontId="9" fillId="0" borderId="15" xfId="0" applyNumberFormat="1" applyFont="1" applyBorder="1" applyAlignment="1">
      <alignment horizontal="center"/>
    </xf>
    <xf numFmtId="0" fontId="4" fillId="6" borderId="17" xfId="0" applyFont="1" applyFill="1" applyBorder="1" applyAlignment="1">
      <alignment horizontal="left"/>
    </xf>
    <xf numFmtId="0" fontId="9" fillId="0" borderId="18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15" fontId="14" fillId="0" borderId="15" xfId="0" applyNumberFormat="1" applyFont="1" applyBorder="1" applyAlignment="1">
      <alignment horizontal="center"/>
    </xf>
    <xf numFmtId="0" fontId="15" fillId="0" borderId="0" xfId="0" applyFont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4" fillId="6" borderId="14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6" borderId="10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/>
    </xf>
    <xf numFmtId="0" fontId="13" fillId="6" borderId="12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left"/>
    </xf>
  </cellXfs>
  <cellStyles count="7">
    <cellStyle name="Currency 2" xfId="6" xr:uid="{84BF2C44-EE4E-4368-842E-B69A2736CEDB}"/>
    <cellStyle name="Euro" xfId="2" xr:uid="{2C158D38-C7F4-4FDA-A01E-F4FDC125A75F}"/>
    <cellStyle name="Normal" xfId="0" builtinId="0"/>
    <cellStyle name="Normal 2" xfId="3" xr:uid="{13081841-6BC3-4097-846A-9F636E0D43CD}"/>
    <cellStyle name="Normal 3" xfId="4" xr:uid="{EEDB5270-DD9C-4D09-9918-7E52AD79D731}"/>
    <cellStyle name="Normal 4" xfId="5" xr:uid="{C127F6EC-278B-4D2B-8F33-7841CD2C620D}"/>
    <cellStyle name="Normal 5" xfId="1" xr:uid="{BB9A7DE5-4EA0-4B68-A086-4E19A8D0E618}"/>
  </cellStyles>
  <dxfs count="61"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92D05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view="pageLayout" topLeftCell="A6" workbookViewId="0">
      <selection activeCell="C8" sqref="C8"/>
    </sheetView>
  </sheetViews>
  <sheetFormatPr defaultColWidth="10.796875" defaultRowHeight="16.8" x14ac:dyDescent="0.4"/>
  <cols>
    <col min="1" max="1" width="18.296875" style="1" customWidth="1"/>
    <col min="2" max="5" width="21.69921875" style="1" customWidth="1"/>
    <col min="6" max="7" width="18.296875" style="1" customWidth="1"/>
    <col min="8" max="16384" width="10.796875" style="1"/>
  </cols>
  <sheetData>
    <row r="1" spans="1:5" ht="109.95" customHeight="1" thickBot="1" x14ac:dyDescent="0.45">
      <c r="A1" s="26"/>
    </row>
    <row r="2" spans="1:5" ht="70.95" customHeight="1" thickBot="1" x14ac:dyDescent="0.45">
      <c r="A2" s="26"/>
      <c r="B2" s="42" t="s">
        <v>14</v>
      </c>
      <c r="C2" s="43"/>
      <c r="D2" s="43"/>
      <c r="E2" s="44"/>
    </row>
    <row r="3" spans="1:5" ht="91.95" customHeight="1" thickBot="1" x14ac:dyDescent="0.45">
      <c r="A3" s="26"/>
    </row>
    <row r="4" spans="1:5" ht="34.200000000000003" x14ac:dyDescent="0.75">
      <c r="A4" s="27"/>
      <c r="B4" s="45" t="s">
        <v>15</v>
      </c>
      <c r="C4" s="46"/>
      <c r="D4" s="46"/>
      <c r="E4" s="47"/>
    </row>
    <row r="5" spans="1:5" x14ac:dyDescent="0.4">
      <c r="A5" s="27"/>
      <c r="B5" s="28" t="s">
        <v>16</v>
      </c>
      <c r="C5" s="33" t="s">
        <v>56</v>
      </c>
      <c r="D5" s="29" t="s">
        <v>17</v>
      </c>
      <c r="E5" s="34" t="s">
        <v>57</v>
      </c>
    </row>
    <row r="6" spans="1:5" x14ac:dyDescent="0.4">
      <c r="A6" s="27"/>
      <c r="B6" s="28" t="s">
        <v>18</v>
      </c>
      <c r="C6" s="33" t="s">
        <v>60</v>
      </c>
      <c r="D6" s="29" t="s">
        <v>19</v>
      </c>
      <c r="E6" s="30" t="s">
        <v>58</v>
      </c>
    </row>
    <row r="7" spans="1:5" x14ac:dyDescent="0.4">
      <c r="A7" s="27"/>
      <c r="B7" s="28" t="s">
        <v>20</v>
      </c>
      <c r="C7" s="33" t="s">
        <v>61</v>
      </c>
      <c r="D7" s="38" t="s">
        <v>21</v>
      </c>
      <c r="E7" s="40" t="s">
        <v>59</v>
      </c>
    </row>
    <row r="8" spans="1:5" ht="17.399999999999999" thickBot="1" x14ac:dyDescent="0.45">
      <c r="A8" s="26"/>
      <c r="B8" s="31" t="s">
        <v>22</v>
      </c>
      <c r="C8" s="32" t="s">
        <v>51</v>
      </c>
      <c r="D8" s="39"/>
      <c r="E8" s="41"/>
    </row>
    <row r="9" spans="1:5" ht="109.95" customHeight="1" x14ac:dyDescent="0.4">
      <c r="A9" s="26"/>
    </row>
    <row r="10" spans="1:5" x14ac:dyDescent="0.4">
      <c r="A10" s="26"/>
    </row>
    <row r="11" spans="1:5" x14ac:dyDescent="0.4">
      <c r="A11" s="26"/>
    </row>
    <row r="12" spans="1:5" x14ac:dyDescent="0.4">
      <c r="A12" s="26"/>
    </row>
    <row r="13" spans="1:5" x14ac:dyDescent="0.4">
      <c r="A13" s="26"/>
    </row>
  </sheetData>
  <mergeCells count="4">
    <mergeCell ref="D7:D8"/>
    <mergeCell ref="E7:E8"/>
    <mergeCell ref="B2:E2"/>
    <mergeCell ref="B4:E4"/>
  </mergeCells>
  <phoneticPr fontId="2" type="noConversion"/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tabSelected="1" topLeftCell="A26" zoomScale="85" workbookViewId="0">
      <selection activeCell="C33" sqref="C33"/>
    </sheetView>
  </sheetViews>
  <sheetFormatPr defaultColWidth="10.796875" defaultRowHeight="16.8" x14ac:dyDescent="0.4"/>
  <cols>
    <col min="1" max="1" width="4.296875" style="1" customWidth="1"/>
    <col min="2" max="3" width="26.5" style="1" customWidth="1"/>
    <col min="4" max="6" width="5.796875" style="1" customWidth="1"/>
    <col min="7" max="7" width="31" style="1" customWidth="1"/>
    <col min="8" max="10" width="5.796875" style="1" customWidth="1"/>
    <col min="11" max="16384" width="10.796875" style="1"/>
  </cols>
  <sheetData>
    <row r="1" spans="1:10" x14ac:dyDescent="0.4">
      <c r="A1" s="49" t="s">
        <v>29</v>
      </c>
      <c r="B1" s="48" t="s">
        <v>0</v>
      </c>
      <c r="C1" s="48"/>
      <c r="D1" s="48" t="s">
        <v>8</v>
      </c>
      <c r="E1" s="48"/>
      <c r="F1" s="48"/>
      <c r="G1" s="48" t="s">
        <v>6</v>
      </c>
      <c r="H1" s="48" t="s">
        <v>7</v>
      </c>
      <c r="I1" s="48"/>
      <c r="J1" s="48"/>
    </row>
    <row r="2" spans="1:10" x14ac:dyDescent="0.4">
      <c r="A2" s="49"/>
      <c r="B2" s="17" t="s">
        <v>1</v>
      </c>
      <c r="C2" s="17" t="s">
        <v>2</v>
      </c>
      <c r="D2" s="18" t="s">
        <v>4</v>
      </c>
      <c r="E2" s="18" t="s">
        <v>3</v>
      </c>
      <c r="F2" s="18" t="s">
        <v>5</v>
      </c>
      <c r="G2" s="48"/>
      <c r="H2" s="18" t="s">
        <v>4</v>
      </c>
      <c r="I2" s="18" t="s">
        <v>3</v>
      </c>
      <c r="J2" s="18" t="s">
        <v>5</v>
      </c>
    </row>
    <row r="3" spans="1:10" x14ac:dyDescent="0.4">
      <c r="A3" s="35" t="s">
        <v>80</v>
      </c>
      <c r="B3" s="20"/>
      <c r="C3" s="20"/>
      <c r="D3" s="20"/>
      <c r="E3" s="20"/>
      <c r="F3" s="20" t="str">
        <f>IF(ISBLANK(E3),"",E3*D3)</f>
        <v/>
      </c>
      <c r="G3" s="20"/>
      <c r="H3" s="20"/>
      <c r="I3" s="20"/>
      <c r="J3" s="20"/>
    </row>
    <row r="4" spans="1:10" ht="37.799999999999997" x14ac:dyDescent="0.4">
      <c r="A4" s="19"/>
      <c r="B4" s="36" t="s">
        <v>83</v>
      </c>
      <c r="C4" s="36" t="s">
        <v>63</v>
      </c>
      <c r="D4" s="22">
        <v>2</v>
      </c>
      <c r="E4" s="22">
        <v>4</v>
      </c>
      <c r="F4" s="22">
        <f>IF(ISBLANK(E4),"",E4*D4)</f>
        <v>8</v>
      </c>
      <c r="G4" s="36" t="s">
        <v>62</v>
      </c>
      <c r="H4" s="22">
        <v>1</v>
      </c>
      <c r="I4" s="22">
        <v>4</v>
      </c>
      <c r="J4" s="20">
        <f>IF(ISBLANK(I4),"",I4*H4)</f>
        <v>4</v>
      </c>
    </row>
    <row r="5" spans="1:10" ht="25.2" x14ac:dyDescent="0.4">
      <c r="A5" s="35"/>
      <c r="B5" s="36" t="s">
        <v>82</v>
      </c>
      <c r="C5" s="37" t="s">
        <v>64</v>
      </c>
      <c r="D5" s="20">
        <v>2</v>
      </c>
      <c r="E5" s="20">
        <v>3</v>
      </c>
      <c r="F5" s="22">
        <f>IF(ISBLANK(E5),"",E5*D5)</f>
        <v>6</v>
      </c>
      <c r="G5" s="37" t="s">
        <v>65</v>
      </c>
      <c r="H5" s="20">
        <v>2</v>
      </c>
      <c r="I5" s="20">
        <v>1</v>
      </c>
      <c r="J5" s="20">
        <f t="shared" ref="J5:J14" si="0">IF(ISBLANK(I5),"",I5*H5)</f>
        <v>2</v>
      </c>
    </row>
    <row r="6" spans="1:10" ht="25.2" x14ac:dyDescent="0.4">
      <c r="A6" s="35"/>
      <c r="B6" s="36" t="s">
        <v>81</v>
      </c>
      <c r="C6" s="36" t="s">
        <v>66</v>
      </c>
      <c r="D6" s="20">
        <v>4</v>
      </c>
      <c r="E6" s="20">
        <v>3</v>
      </c>
      <c r="F6" s="22">
        <f t="shared" ref="F6:F13" si="1">IF(ISBLANK(E6),"",E6*D6)</f>
        <v>12</v>
      </c>
      <c r="G6" s="36" t="s">
        <v>67</v>
      </c>
      <c r="H6" s="20">
        <v>4</v>
      </c>
      <c r="I6" s="20">
        <v>1</v>
      </c>
      <c r="J6" s="20">
        <f t="shared" si="0"/>
        <v>4</v>
      </c>
    </row>
    <row r="7" spans="1:10" ht="25.2" x14ac:dyDescent="0.4">
      <c r="A7" s="35"/>
      <c r="B7" s="36" t="s">
        <v>68</v>
      </c>
      <c r="C7" s="36" t="s">
        <v>71</v>
      </c>
      <c r="D7" s="20">
        <v>2</v>
      </c>
      <c r="E7" s="20">
        <v>3</v>
      </c>
      <c r="F7" s="22">
        <f t="shared" ref="F7:F12" si="2">IF(ISBLANK(E7),"",E7*D7)</f>
        <v>6</v>
      </c>
      <c r="G7" s="36" t="s">
        <v>70</v>
      </c>
      <c r="H7" s="20">
        <v>2</v>
      </c>
      <c r="I7" s="20">
        <v>1</v>
      </c>
      <c r="J7" s="20">
        <f t="shared" ref="J7:J12" si="3">IF(ISBLANK(I7),"",I7*H7)</f>
        <v>2</v>
      </c>
    </row>
    <row r="8" spans="1:10" ht="37.799999999999997" x14ac:dyDescent="0.4">
      <c r="A8" s="35"/>
      <c r="B8" s="36" t="s">
        <v>69</v>
      </c>
      <c r="C8" s="36" t="s">
        <v>77</v>
      </c>
      <c r="D8" s="20">
        <v>3</v>
      </c>
      <c r="E8" s="20">
        <v>5</v>
      </c>
      <c r="F8" s="22">
        <f t="shared" si="2"/>
        <v>15</v>
      </c>
      <c r="G8" s="36" t="s">
        <v>72</v>
      </c>
      <c r="H8" s="20">
        <v>1</v>
      </c>
      <c r="I8" s="20">
        <v>5</v>
      </c>
      <c r="J8" s="20">
        <f t="shared" si="3"/>
        <v>5</v>
      </c>
    </row>
    <row r="9" spans="1:10" ht="25.2" x14ac:dyDescent="0.4">
      <c r="A9" s="35"/>
      <c r="B9" s="22" t="s">
        <v>88</v>
      </c>
      <c r="C9" s="36" t="s">
        <v>76</v>
      </c>
      <c r="D9" s="20">
        <v>5</v>
      </c>
      <c r="E9" s="20">
        <v>3</v>
      </c>
      <c r="F9" s="22">
        <f t="shared" si="2"/>
        <v>15</v>
      </c>
      <c r="G9" s="36" t="s">
        <v>75</v>
      </c>
      <c r="H9" s="20">
        <v>1</v>
      </c>
      <c r="I9" s="20">
        <v>3</v>
      </c>
      <c r="J9" s="20">
        <f t="shared" si="3"/>
        <v>3</v>
      </c>
    </row>
    <row r="10" spans="1:10" ht="37.799999999999997" x14ac:dyDescent="0.4">
      <c r="A10" s="35"/>
      <c r="B10" s="22" t="s">
        <v>115</v>
      </c>
      <c r="C10" s="22" t="s">
        <v>116</v>
      </c>
      <c r="D10" s="20">
        <v>3</v>
      </c>
      <c r="E10" s="20">
        <v>4</v>
      </c>
      <c r="F10" s="22">
        <f t="shared" ref="F10" si="4">IF(ISBLANK(E10),"",E10*D10)</f>
        <v>12</v>
      </c>
      <c r="G10" s="22" t="s">
        <v>117</v>
      </c>
      <c r="H10" s="20">
        <v>1</v>
      </c>
      <c r="I10" s="20">
        <v>4</v>
      </c>
      <c r="J10" s="20">
        <f t="shared" ref="J10" si="5">IF(ISBLANK(I10),"",I10*H10)</f>
        <v>4</v>
      </c>
    </row>
    <row r="11" spans="1:10" x14ac:dyDescent="0.4">
      <c r="A11" s="35"/>
      <c r="B11" s="36"/>
      <c r="C11" s="36"/>
      <c r="D11" s="20">
        <v>0</v>
      </c>
      <c r="E11" s="20">
        <v>0</v>
      </c>
      <c r="F11" s="22">
        <f t="shared" si="2"/>
        <v>0</v>
      </c>
      <c r="G11" s="36"/>
      <c r="H11" s="20">
        <v>0</v>
      </c>
      <c r="I11" s="20">
        <v>0</v>
      </c>
      <c r="J11" s="20">
        <f t="shared" si="3"/>
        <v>0</v>
      </c>
    </row>
    <row r="12" spans="1:10" x14ac:dyDescent="0.4">
      <c r="A12" s="35"/>
      <c r="B12" s="36"/>
      <c r="C12" s="36"/>
      <c r="D12" s="20">
        <v>0</v>
      </c>
      <c r="E12" s="20">
        <v>0</v>
      </c>
      <c r="F12" s="22">
        <f t="shared" si="2"/>
        <v>0</v>
      </c>
      <c r="G12" s="36"/>
      <c r="H12" s="20">
        <v>0</v>
      </c>
      <c r="I12" s="20">
        <v>0</v>
      </c>
      <c r="J12" s="20">
        <f t="shared" si="3"/>
        <v>0</v>
      </c>
    </row>
    <row r="13" spans="1:10" x14ac:dyDescent="0.4">
      <c r="B13" s="36"/>
      <c r="C13" s="36"/>
      <c r="D13" s="20">
        <v>0</v>
      </c>
      <c r="E13" s="20">
        <v>0</v>
      </c>
      <c r="F13" s="22">
        <f t="shared" si="1"/>
        <v>0</v>
      </c>
      <c r="G13" s="36"/>
      <c r="H13" s="20">
        <v>0</v>
      </c>
      <c r="I13" s="20">
        <v>0</v>
      </c>
      <c r="J13" s="20">
        <f t="shared" si="0"/>
        <v>0</v>
      </c>
    </row>
    <row r="14" spans="1:10" s="21" customFormat="1" x14ac:dyDescent="0.3">
      <c r="A14" s="35" t="s">
        <v>78</v>
      </c>
      <c r="B14" s="20"/>
      <c r="C14" s="20"/>
      <c r="D14" s="20"/>
      <c r="E14" s="20"/>
      <c r="F14" s="20" t="str">
        <f t="shared" ref="F14:F19" si="6">IF(ISBLANK(E14),"",E14*D14)</f>
        <v/>
      </c>
      <c r="G14" s="20"/>
      <c r="H14" s="20"/>
      <c r="I14" s="20"/>
      <c r="J14" s="20" t="str">
        <f t="shared" si="0"/>
        <v/>
      </c>
    </row>
    <row r="15" spans="1:10" s="22" customFormat="1" ht="25.2" x14ac:dyDescent="0.3">
      <c r="A15" s="19"/>
      <c r="B15" s="36" t="s">
        <v>84</v>
      </c>
      <c r="C15" s="22" t="s">
        <v>52</v>
      </c>
      <c r="D15" s="22">
        <v>2</v>
      </c>
      <c r="E15" s="22">
        <v>3</v>
      </c>
      <c r="F15" s="22">
        <f t="shared" si="6"/>
        <v>6</v>
      </c>
      <c r="G15" s="36" t="s">
        <v>73</v>
      </c>
      <c r="H15" s="22">
        <v>1</v>
      </c>
      <c r="I15" s="22">
        <v>3</v>
      </c>
      <c r="J15" s="20">
        <f>IF(ISBLANK(I15),"",I15*H15)</f>
        <v>3</v>
      </c>
    </row>
    <row r="16" spans="1:10" s="24" customFormat="1" ht="23.4" customHeight="1" x14ac:dyDescent="0.3">
      <c r="A16" s="19"/>
      <c r="B16" s="36" t="s">
        <v>85</v>
      </c>
      <c r="C16" s="22" t="s">
        <v>53</v>
      </c>
      <c r="D16" s="22">
        <v>2</v>
      </c>
      <c r="E16" s="22">
        <v>4</v>
      </c>
      <c r="F16" s="22">
        <f t="shared" si="6"/>
        <v>8</v>
      </c>
      <c r="G16" s="22" t="s">
        <v>54</v>
      </c>
      <c r="H16" s="22">
        <v>1</v>
      </c>
      <c r="I16" s="22">
        <v>4</v>
      </c>
      <c r="J16" s="20">
        <f>IF(ISBLANK(I16),"",I16*H16)</f>
        <v>4</v>
      </c>
    </row>
    <row r="17" spans="1:10" s="24" customFormat="1" ht="26.4" customHeight="1" x14ac:dyDescent="0.3">
      <c r="A17" s="25"/>
      <c r="B17" s="36" t="s">
        <v>86</v>
      </c>
      <c r="C17" s="22" t="s">
        <v>55</v>
      </c>
      <c r="D17" s="22">
        <v>2</v>
      </c>
      <c r="E17" s="22">
        <v>3</v>
      </c>
      <c r="F17" s="22">
        <f t="shared" si="6"/>
        <v>6</v>
      </c>
      <c r="G17" s="22" t="s">
        <v>74</v>
      </c>
      <c r="H17" s="22">
        <v>1</v>
      </c>
      <c r="I17" s="22">
        <v>3</v>
      </c>
      <c r="J17" s="20">
        <f>IF(ISBLANK(I17),"",I17*H17)</f>
        <v>3</v>
      </c>
    </row>
    <row r="18" spans="1:10" s="24" customFormat="1" ht="26.4" customHeight="1" x14ac:dyDescent="0.3">
      <c r="A18" s="25"/>
      <c r="B18" s="36" t="s">
        <v>91</v>
      </c>
      <c r="C18" s="36" t="s">
        <v>93</v>
      </c>
      <c r="D18" s="22">
        <v>3</v>
      </c>
      <c r="E18" s="22">
        <v>3</v>
      </c>
      <c r="F18" s="22">
        <f t="shared" si="6"/>
        <v>9</v>
      </c>
      <c r="G18" s="36" t="s">
        <v>92</v>
      </c>
      <c r="H18" s="22">
        <v>2</v>
      </c>
      <c r="I18" s="22">
        <v>3</v>
      </c>
      <c r="J18" s="20">
        <f>IF(ISBLANK(I18),"",I18*H18)</f>
        <v>6</v>
      </c>
    </row>
    <row r="19" spans="1:10" s="24" customFormat="1" ht="45.6" customHeight="1" x14ac:dyDescent="0.3">
      <c r="A19" s="25"/>
      <c r="B19" s="36" t="s">
        <v>90</v>
      </c>
      <c r="C19" s="36" t="s">
        <v>89</v>
      </c>
      <c r="D19" s="22">
        <v>2</v>
      </c>
      <c r="E19" s="22">
        <v>2</v>
      </c>
      <c r="F19" s="22">
        <f t="shared" si="6"/>
        <v>4</v>
      </c>
      <c r="G19" s="36" t="s">
        <v>94</v>
      </c>
      <c r="H19" s="22">
        <v>1</v>
      </c>
      <c r="I19" s="22">
        <v>2</v>
      </c>
      <c r="J19" s="20">
        <f>IF(ISBLANK(I19),"",I19*H19)</f>
        <v>2</v>
      </c>
    </row>
    <row r="20" spans="1:10" s="24" customFormat="1" ht="55.2" customHeight="1" x14ac:dyDescent="0.3">
      <c r="A20" s="25"/>
      <c r="B20" s="36" t="s">
        <v>87</v>
      </c>
      <c r="C20" s="36" t="s">
        <v>95</v>
      </c>
      <c r="D20" s="22">
        <v>2</v>
      </c>
      <c r="E20" s="22">
        <v>3</v>
      </c>
      <c r="F20" s="22">
        <f t="shared" ref="F20:F26" si="7">IF(ISBLANK(E20),"",E20*D20)</f>
        <v>6</v>
      </c>
      <c r="G20" s="36" t="s">
        <v>96</v>
      </c>
      <c r="H20" s="22">
        <v>2</v>
      </c>
      <c r="I20" s="22">
        <v>1</v>
      </c>
      <c r="J20" s="20">
        <f t="shared" ref="J20:J28" si="8">IF(ISBLANK(I20),"",I20*H20)</f>
        <v>2</v>
      </c>
    </row>
    <row r="21" spans="1:10" s="24" customFormat="1" ht="28.2" customHeight="1" x14ac:dyDescent="0.3">
      <c r="A21" s="25"/>
      <c r="B21" s="36" t="s">
        <v>107</v>
      </c>
      <c r="C21" s="36" t="s">
        <v>108</v>
      </c>
      <c r="D21" s="22">
        <v>2</v>
      </c>
      <c r="E21" s="22">
        <v>3</v>
      </c>
      <c r="F21" s="22">
        <f t="shared" ref="F21:F25" si="9">IF(ISBLANK(E21),"",E21*D21)</f>
        <v>6</v>
      </c>
      <c r="G21" s="36" t="s">
        <v>109</v>
      </c>
      <c r="H21" s="22">
        <v>1</v>
      </c>
      <c r="I21" s="22">
        <v>3</v>
      </c>
      <c r="J21" s="20">
        <f t="shared" ref="J21:J25" si="10">IF(ISBLANK(I21),"",I21*H21)</f>
        <v>3</v>
      </c>
    </row>
    <row r="22" spans="1:10" s="24" customFormat="1" ht="43.2" customHeight="1" x14ac:dyDescent="0.3">
      <c r="A22" s="25"/>
      <c r="B22" s="36" t="s">
        <v>110</v>
      </c>
      <c r="C22" s="36" t="s">
        <v>111</v>
      </c>
      <c r="D22" s="22">
        <v>2</v>
      </c>
      <c r="E22" s="22">
        <v>3</v>
      </c>
      <c r="F22" s="22">
        <f t="shared" si="9"/>
        <v>6</v>
      </c>
      <c r="G22" s="36" t="s">
        <v>112</v>
      </c>
      <c r="H22" s="22">
        <v>1</v>
      </c>
      <c r="I22" s="22">
        <v>3</v>
      </c>
      <c r="J22" s="20">
        <f t="shared" si="10"/>
        <v>3</v>
      </c>
    </row>
    <row r="23" spans="1:10" s="24" customFormat="1" ht="54.6" customHeight="1" x14ac:dyDescent="0.3">
      <c r="A23" s="25"/>
      <c r="B23" s="22" t="s">
        <v>113</v>
      </c>
      <c r="C23" s="22" t="s">
        <v>52</v>
      </c>
      <c r="D23" s="22">
        <v>2</v>
      </c>
      <c r="E23" s="22">
        <v>3</v>
      </c>
      <c r="F23" s="22">
        <f t="shared" ref="F23" si="11">IF(ISBLANK(E23),"",E23*D23)</f>
        <v>6</v>
      </c>
      <c r="G23" s="22" t="s">
        <v>114</v>
      </c>
      <c r="H23" s="22">
        <v>1</v>
      </c>
      <c r="I23" s="22">
        <v>3</v>
      </c>
      <c r="J23" s="20">
        <f t="shared" ref="J23" si="12">IF(ISBLANK(I23),"",I23*H23)</f>
        <v>3</v>
      </c>
    </row>
    <row r="24" spans="1:10" s="24" customFormat="1" ht="28.2" customHeight="1" x14ac:dyDescent="0.3">
      <c r="A24" s="25"/>
      <c r="B24" s="36"/>
      <c r="C24" s="36"/>
      <c r="D24" s="22">
        <v>0</v>
      </c>
      <c r="E24" s="22">
        <v>0</v>
      </c>
      <c r="F24" s="22">
        <f t="shared" si="9"/>
        <v>0</v>
      </c>
      <c r="G24" s="22"/>
      <c r="H24" s="22">
        <v>0</v>
      </c>
      <c r="I24" s="22">
        <v>0</v>
      </c>
      <c r="J24" s="20">
        <f t="shared" si="10"/>
        <v>0</v>
      </c>
    </row>
    <row r="25" spans="1:10" s="24" customFormat="1" ht="28.2" customHeight="1" x14ac:dyDescent="0.3">
      <c r="A25" s="25"/>
      <c r="B25" s="36"/>
      <c r="C25" s="36"/>
      <c r="D25" s="22">
        <v>0</v>
      </c>
      <c r="E25" s="22">
        <v>0</v>
      </c>
      <c r="F25" s="22">
        <f t="shared" si="9"/>
        <v>0</v>
      </c>
      <c r="G25" s="22"/>
      <c r="H25" s="22">
        <v>0</v>
      </c>
      <c r="I25" s="22">
        <v>0</v>
      </c>
      <c r="J25" s="20">
        <f t="shared" si="10"/>
        <v>0</v>
      </c>
    </row>
    <row r="26" spans="1:10" s="23" customFormat="1" ht="18" customHeight="1" x14ac:dyDescent="0.3">
      <c r="A26" s="25"/>
      <c r="B26" s="36"/>
      <c r="C26" s="22"/>
      <c r="D26" s="22">
        <v>0</v>
      </c>
      <c r="E26" s="22">
        <v>0</v>
      </c>
      <c r="F26" s="22">
        <f t="shared" si="7"/>
        <v>0</v>
      </c>
      <c r="G26" s="22"/>
      <c r="H26" s="22">
        <v>0</v>
      </c>
      <c r="I26" s="22">
        <v>0</v>
      </c>
      <c r="J26" s="20">
        <f t="shared" si="8"/>
        <v>0</v>
      </c>
    </row>
    <row r="27" spans="1:10" s="21" customFormat="1" ht="13.95" customHeight="1" x14ac:dyDescent="0.3">
      <c r="A27" s="35" t="s">
        <v>79</v>
      </c>
      <c r="B27" s="20"/>
      <c r="C27" s="20"/>
      <c r="D27" s="20"/>
      <c r="E27" s="20"/>
      <c r="F27" s="20" t="str">
        <f>IF(ISBLANK(E27),"",E27*D27)</f>
        <v/>
      </c>
      <c r="G27" s="20"/>
      <c r="H27" s="20"/>
      <c r="I27" s="20"/>
      <c r="J27" s="20" t="str">
        <f t="shared" si="8"/>
        <v/>
      </c>
    </row>
    <row r="28" spans="1:10" s="21" customFormat="1" ht="49.2" customHeight="1" x14ac:dyDescent="0.3">
      <c r="A28" s="19"/>
      <c r="B28" s="36" t="s">
        <v>99</v>
      </c>
      <c r="C28" s="36" t="s">
        <v>100</v>
      </c>
      <c r="D28" s="36" t="s">
        <v>97</v>
      </c>
      <c r="E28" s="36" t="s">
        <v>97</v>
      </c>
      <c r="F28" s="22" t="e">
        <f t="shared" ref="F28" si="13">IF(ISBLANK(E28),"",E28*D28)</f>
        <v>#VALUE!</v>
      </c>
      <c r="G28" s="36" t="s">
        <v>98</v>
      </c>
      <c r="H28" s="36" t="s">
        <v>97</v>
      </c>
      <c r="I28" s="36" t="s">
        <v>97</v>
      </c>
      <c r="J28" s="20" t="e">
        <f t="shared" si="8"/>
        <v>#VALUE!</v>
      </c>
    </row>
    <row r="29" spans="1:10" s="21" customFormat="1" ht="54.6" customHeight="1" x14ac:dyDescent="0.3">
      <c r="A29" s="25"/>
      <c r="B29" s="36" t="s">
        <v>101</v>
      </c>
      <c r="C29" s="36" t="s">
        <v>102</v>
      </c>
      <c r="D29" s="36">
        <v>3</v>
      </c>
      <c r="E29" s="36">
        <v>3</v>
      </c>
      <c r="F29" s="22">
        <f t="shared" ref="F29:F34" si="14">IF(ISBLANK(E29),"",E29*D29)</f>
        <v>9</v>
      </c>
      <c r="G29" s="36" t="s">
        <v>103</v>
      </c>
      <c r="H29" s="22">
        <v>1</v>
      </c>
      <c r="I29" s="22">
        <v>3</v>
      </c>
      <c r="J29" s="20">
        <f t="shared" ref="J29:J34" si="15">IF(ISBLANK(I29),"",I29*H29)</f>
        <v>3</v>
      </c>
    </row>
    <row r="30" spans="1:10" s="21" customFormat="1" ht="27" customHeight="1" x14ac:dyDescent="0.3">
      <c r="A30" s="25"/>
      <c r="B30" s="36" t="s">
        <v>104</v>
      </c>
      <c r="C30" s="36" t="s">
        <v>105</v>
      </c>
      <c r="D30" s="22">
        <v>2</v>
      </c>
      <c r="E30" s="22">
        <v>5</v>
      </c>
      <c r="F30" s="22">
        <f t="shared" si="14"/>
        <v>10</v>
      </c>
      <c r="G30" s="36" t="s">
        <v>106</v>
      </c>
      <c r="H30" s="22">
        <v>1</v>
      </c>
      <c r="I30" s="22">
        <v>5</v>
      </c>
      <c r="J30" s="20">
        <f t="shared" si="15"/>
        <v>5</v>
      </c>
    </row>
    <row r="31" spans="1:10" ht="28.2" customHeight="1" x14ac:dyDescent="0.4">
      <c r="A31" s="25"/>
      <c r="B31" s="22" t="s">
        <v>119</v>
      </c>
      <c r="C31" s="22" t="s">
        <v>120</v>
      </c>
      <c r="D31" s="22">
        <v>2</v>
      </c>
      <c r="E31" s="22">
        <v>5</v>
      </c>
      <c r="F31" s="22">
        <f t="shared" si="14"/>
        <v>10</v>
      </c>
      <c r="G31" s="22" t="s">
        <v>118</v>
      </c>
      <c r="H31" s="22">
        <v>1</v>
      </c>
      <c r="I31" s="22">
        <v>3</v>
      </c>
      <c r="J31" s="20">
        <f t="shared" si="15"/>
        <v>3</v>
      </c>
    </row>
    <row r="32" spans="1:10" ht="13.95" customHeight="1" x14ac:dyDescent="0.4">
      <c r="A32" s="25"/>
      <c r="B32" s="36"/>
      <c r="C32" s="22"/>
      <c r="D32" s="22">
        <v>0</v>
      </c>
      <c r="E32" s="22">
        <v>0</v>
      </c>
      <c r="F32" s="22">
        <f t="shared" si="14"/>
        <v>0</v>
      </c>
      <c r="G32" s="22"/>
      <c r="H32" s="22">
        <v>0</v>
      </c>
      <c r="I32" s="22">
        <v>0</v>
      </c>
      <c r="J32" s="20">
        <f t="shared" si="15"/>
        <v>0</v>
      </c>
    </row>
    <row r="33" spans="1:10" ht="13.95" customHeight="1" x14ac:dyDescent="0.4">
      <c r="A33" s="25"/>
      <c r="B33" s="36"/>
      <c r="C33" s="22"/>
      <c r="D33" s="22">
        <v>0</v>
      </c>
      <c r="E33" s="22">
        <v>0</v>
      </c>
      <c r="F33" s="22">
        <f t="shared" si="14"/>
        <v>0</v>
      </c>
      <c r="G33" s="22"/>
      <c r="H33" s="22">
        <v>0</v>
      </c>
      <c r="I33" s="22">
        <v>0</v>
      </c>
      <c r="J33" s="20">
        <f t="shared" si="15"/>
        <v>0</v>
      </c>
    </row>
    <row r="34" spans="1:10" ht="13.95" customHeight="1" x14ac:dyDescent="0.4">
      <c r="A34" s="25"/>
      <c r="B34" s="36"/>
      <c r="C34" s="22"/>
      <c r="D34" s="22">
        <v>0</v>
      </c>
      <c r="E34" s="22">
        <v>0</v>
      </c>
      <c r="F34" s="22">
        <f t="shared" si="14"/>
        <v>0</v>
      </c>
      <c r="G34" s="22"/>
      <c r="H34" s="22">
        <v>0</v>
      </c>
      <c r="I34" s="22">
        <v>0</v>
      </c>
      <c r="J34" s="20">
        <f t="shared" si="15"/>
        <v>0</v>
      </c>
    </row>
  </sheetData>
  <mergeCells count="5">
    <mergeCell ref="B1:C1"/>
    <mergeCell ref="D1:F1"/>
    <mergeCell ref="H1:J1"/>
    <mergeCell ref="A1:A2"/>
    <mergeCell ref="G1:G2"/>
  </mergeCells>
  <phoneticPr fontId="2" type="noConversion"/>
  <conditionalFormatting sqref="F4:F13">
    <cfRule type="cellIs" dxfId="60" priority="101" operator="between">
      <formula>1</formula>
      <formula>4</formula>
    </cfRule>
    <cfRule type="cellIs" dxfId="59" priority="102" operator="between">
      <formula>5</formula>
      <formula>12</formula>
    </cfRule>
  </conditionalFormatting>
  <conditionalFormatting sqref="F4:F13 J4:J14">
    <cfRule type="cellIs" dxfId="58" priority="103" operator="between">
      <formula>15</formula>
      <formula>25</formula>
    </cfRule>
  </conditionalFormatting>
  <conditionalFormatting sqref="J4:J14">
    <cfRule type="cellIs" dxfId="57" priority="96" operator="between">
      <formula>5</formula>
      <formula>12</formula>
    </cfRule>
  </conditionalFormatting>
  <conditionalFormatting sqref="J4:J14">
    <cfRule type="cellIs" dxfId="56" priority="95" operator="between">
      <formula>1</formula>
      <formula>4</formula>
    </cfRule>
  </conditionalFormatting>
  <conditionalFormatting sqref="F15">
    <cfRule type="cellIs" dxfId="55" priority="92" operator="between">
      <formula>1</formula>
      <formula>4</formula>
    </cfRule>
    <cfRule type="cellIs" dxfId="54" priority="93" operator="between">
      <formula>5</formula>
      <formula>12</formula>
    </cfRule>
  </conditionalFormatting>
  <conditionalFormatting sqref="F15 J15">
    <cfRule type="cellIs" dxfId="53" priority="94" operator="between">
      <formula>15</formula>
      <formula>25</formula>
    </cfRule>
  </conditionalFormatting>
  <conditionalFormatting sqref="J15">
    <cfRule type="cellIs" dxfId="52" priority="91" operator="between">
      <formula>5</formula>
      <formula>12</formula>
    </cfRule>
  </conditionalFormatting>
  <conditionalFormatting sqref="J15">
    <cfRule type="cellIs" dxfId="51" priority="90" operator="between">
      <formula>1</formula>
      <formula>4</formula>
    </cfRule>
  </conditionalFormatting>
  <conditionalFormatting sqref="F16">
    <cfRule type="cellIs" dxfId="50" priority="72" operator="between">
      <formula>1</formula>
      <formula>4</formula>
    </cfRule>
    <cfRule type="cellIs" dxfId="49" priority="73" operator="between">
      <formula>5</formula>
      <formula>12</formula>
    </cfRule>
  </conditionalFormatting>
  <conditionalFormatting sqref="F16">
    <cfRule type="cellIs" dxfId="48" priority="74" operator="between">
      <formula>15</formula>
      <formula>25</formula>
    </cfRule>
  </conditionalFormatting>
  <conditionalFormatting sqref="J16">
    <cfRule type="cellIs" dxfId="47" priority="71" operator="between">
      <formula>15</formula>
      <formula>25</formula>
    </cfRule>
  </conditionalFormatting>
  <conditionalFormatting sqref="J16">
    <cfRule type="cellIs" dxfId="46" priority="70" operator="between">
      <formula>5</formula>
      <formula>12</formula>
    </cfRule>
  </conditionalFormatting>
  <conditionalFormatting sqref="J16">
    <cfRule type="cellIs" dxfId="45" priority="69" operator="between">
      <formula>1</formula>
      <formula>4</formula>
    </cfRule>
  </conditionalFormatting>
  <conditionalFormatting sqref="F17:F26">
    <cfRule type="cellIs" dxfId="44" priority="48" operator="between">
      <formula>1</formula>
      <formula>4</formula>
    </cfRule>
    <cfRule type="cellIs" dxfId="43" priority="49" operator="between">
      <formula>5</formula>
      <formula>12</formula>
    </cfRule>
  </conditionalFormatting>
  <conditionalFormatting sqref="F17:F26">
    <cfRule type="cellIs" dxfId="42" priority="50" operator="between">
      <formula>15</formula>
      <formula>25</formula>
    </cfRule>
  </conditionalFormatting>
  <conditionalFormatting sqref="J17:J26">
    <cfRule type="cellIs" dxfId="41" priority="47" operator="between">
      <formula>15</formula>
      <formula>25</formula>
    </cfRule>
  </conditionalFormatting>
  <conditionalFormatting sqref="J17:J26">
    <cfRule type="cellIs" dxfId="40" priority="46" operator="between">
      <formula>5</formula>
      <formula>12</formula>
    </cfRule>
  </conditionalFormatting>
  <conditionalFormatting sqref="J17:J26">
    <cfRule type="cellIs" dxfId="39" priority="45" operator="between">
      <formula>1</formula>
      <formula>4</formula>
    </cfRule>
  </conditionalFormatting>
  <conditionalFormatting sqref="J27">
    <cfRule type="cellIs" dxfId="38" priority="39" operator="between">
      <formula>15</formula>
      <formula>25</formula>
    </cfRule>
  </conditionalFormatting>
  <conditionalFormatting sqref="J27">
    <cfRule type="cellIs" dxfId="37" priority="38" operator="between">
      <formula>5</formula>
      <formula>12</formula>
    </cfRule>
  </conditionalFormatting>
  <conditionalFormatting sqref="J27">
    <cfRule type="cellIs" dxfId="36" priority="37" operator="between">
      <formula>1</formula>
      <formula>4</formula>
    </cfRule>
  </conditionalFormatting>
  <conditionalFormatting sqref="F28:F29">
    <cfRule type="cellIs" dxfId="35" priority="34" operator="between">
      <formula>1</formula>
      <formula>4</formula>
    </cfRule>
    <cfRule type="cellIs" dxfId="34" priority="35" operator="between">
      <formula>5</formula>
      <formula>12</formula>
    </cfRule>
  </conditionalFormatting>
  <conditionalFormatting sqref="F28:F29">
    <cfRule type="cellIs" dxfId="33" priority="36" operator="between">
      <formula>15</formula>
      <formula>25</formula>
    </cfRule>
  </conditionalFormatting>
  <conditionalFormatting sqref="J28:J29">
    <cfRule type="cellIs" dxfId="32" priority="33" operator="between">
      <formula>15</formula>
      <formula>25</formula>
    </cfRule>
  </conditionalFormatting>
  <conditionalFormatting sqref="J28:J29">
    <cfRule type="cellIs" dxfId="31" priority="32" operator="between">
      <formula>5</formula>
      <formula>12</formula>
    </cfRule>
  </conditionalFormatting>
  <conditionalFormatting sqref="J28:J29">
    <cfRule type="cellIs" dxfId="30" priority="31" operator="between">
      <formula>1</formula>
      <formula>4</formula>
    </cfRule>
  </conditionalFormatting>
  <conditionalFormatting sqref="F30">
    <cfRule type="cellIs" dxfId="29" priority="28" operator="between">
      <formula>1</formula>
      <formula>4</formula>
    </cfRule>
    <cfRule type="cellIs" dxfId="28" priority="29" operator="between">
      <formula>5</formula>
      <formula>12</formula>
    </cfRule>
  </conditionalFormatting>
  <conditionalFormatting sqref="F30">
    <cfRule type="cellIs" dxfId="27" priority="30" operator="between">
      <formula>15</formula>
      <formula>25</formula>
    </cfRule>
  </conditionalFormatting>
  <conditionalFormatting sqref="J30">
    <cfRule type="cellIs" dxfId="26" priority="27" operator="between">
      <formula>15</formula>
      <formula>25</formula>
    </cfRule>
  </conditionalFormatting>
  <conditionalFormatting sqref="J30">
    <cfRule type="cellIs" dxfId="25" priority="26" operator="between">
      <formula>5</formula>
      <formula>12</formula>
    </cfRule>
  </conditionalFormatting>
  <conditionalFormatting sqref="J30">
    <cfRule type="cellIs" dxfId="24" priority="25" operator="between">
      <formula>1</formula>
      <formula>4</formula>
    </cfRule>
  </conditionalFormatting>
  <conditionalFormatting sqref="F31">
    <cfRule type="cellIs" dxfId="23" priority="22" operator="between">
      <formula>1</formula>
      <formula>4</formula>
    </cfRule>
    <cfRule type="cellIs" dxfId="22" priority="23" operator="between">
      <formula>5</formula>
      <formula>12</formula>
    </cfRule>
  </conditionalFormatting>
  <conditionalFormatting sqref="F31">
    <cfRule type="cellIs" dxfId="21" priority="24" operator="between">
      <formula>15</formula>
      <formula>25</formula>
    </cfRule>
  </conditionalFormatting>
  <conditionalFormatting sqref="J31">
    <cfRule type="cellIs" dxfId="20" priority="21" operator="between">
      <formula>15</formula>
      <formula>25</formula>
    </cfRule>
  </conditionalFormatting>
  <conditionalFormatting sqref="J31">
    <cfRule type="cellIs" dxfId="19" priority="20" operator="between">
      <formula>5</formula>
      <formula>12</formula>
    </cfRule>
  </conditionalFormatting>
  <conditionalFormatting sqref="J31">
    <cfRule type="cellIs" dxfId="18" priority="19" operator="between">
      <formula>1</formula>
      <formula>4</formula>
    </cfRule>
  </conditionalFormatting>
  <conditionalFormatting sqref="F32">
    <cfRule type="cellIs" dxfId="17" priority="16" operator="between">
      <formula>1</formula>
      <formula>4</formula>
    </cfRule>
    <cfRule type="cellIs" dxfId="16" priority="17" operator="between">
      <formula>5</formula>
      <formula>12</formula>
    </cfRule>
  </conditionalFormatting>
  <conditionalFormatting sqref="F32">
    <cfRule type="cellIs" dxfId="15" priority="18" operator="between">
      <formula>15</formula>
      <formula>25</formula>
    </cfRule>
  </conditionalFormatting>
  <conditionalFormatting sqref="J32">
    <cfRule type="cellIs" dxfId="14" priority="15" operator="between">
      <formula>15</formula>
      <formula>25</formula>
    </cfRule>
  </conditionalFormatting>
  <conditionalFormatting sqref="J32">
    <cfRule type="cellIs" dxfId="13" priority="14" operator="between">
      <formula>5</formula>
      <formula>12</formula>
    </cfRule>
  </conditionalFormatting>
  <conditionalFormatting sqref="J32">
    <cfRule type="cellIs" dxfId="12" priority="13" operator="between">
      <formula>1</formula>
      <formula>4</formula>
    </cfRule>
  </conditionalFormatting>
  <conditionalFormatting sqref="F33">
    <cfRule type="cellIs" dxfId="11" priority="10" operator="between">
      <formula>1</formula>
      <formula>4</formula>
    </cfRule>
    <cfRule type="cellIs" dxfId="10" priority="11" operator="between">
      <formula>5</formula>
      <formula>12</formula>
    </cfRule>
  </conditionalFormatting>
  <conditionalFormatting sqref="F33">
    <cfRule type="cellIs" dxfId="9" priority="12" operator="between">
      <formula>15</formula>
      <formula>25</formula>
    </cfRule>
  </conditionalFormatting>
  <conditionalFormatting sqref="J33">
    <cfRule type="cellIs" dxfId="8" priority="9" operator="between">
      <formula>15</formula>
      <formula>25</formula>
    </cfRule>
  </conditionalFormatting>
  <conditionalFormatting sqref="J33">
    <cfRule type="cellIs" dxfId="7" priority="8" operator="between">
      <formula>5</formula>
      <formula>12</formula>
    </cfRule>
  </conditionalFormatting>
  <conditionalFormatting sqref="J33">
    <cfRule type="cellIs" dxfId="6" priority="7" operator="between">
      <formula>1</formula>
      <formula>4</formula>
    </cfRule>
  </conditionalFormatting>
  <conditionalFormatting sqref="F34">
    <cfRule type="cellIs" dxfId="5" priority="4" operator="between">
      <formula>1</formula>
      <formula>4</formula>
    </cfRule>
    <cfRule type="cellIs" dxfId="4" priority="5" operator="between">
      <formula>5</formula>
      <formula>12</formula>
    </cfRule>
  </conditionalFormatting>
  <conditionalFormatting sqref="F34">
    <cfRule type="cellIs" dxfId="3" priority="6" operator="between">
      <formula>15</formula>
      <formula>25</formula>
    </cfRule>
  </conditionalFormatting>
  <conditionalFormatting sqref="J34">
    <cfRule type="cellIs" dxfId="2" priority="3" operator="between">
      <formula>15</formula>
      <formula>25</formula>
    </cfRule>
  </conditionalFormatting>
  <conditionalFormatting sqref="J34">
    <cfRule type="cellIs" dxfId="1" priority="2" operator="between">
      <formula>5</formula>
      <formula>12</formula>
    </cfRule>
  </conditionalFormatting>
  <conditionalFormatting sqref="J34">
    <cfRule type="cellIs" dxfId="0" priority="1" operator="between">
      <formula>1</formula>
      <formula>4</formula>
    </cfRule>
  </conditionalFormatting>
  <pageMargins left="0.7" right="0.7" top="0.75" bottom="0.75" header="0.3" footer="0.3"/>
  <pageSetup paperSize="9" orientation="landscape" horizontalDpi="300" verticalDpi="300" r:id="rId1"/>
  <headerFooter>
    <oddFooter>&amp;L&amp;"Montserrat,Regular"&amp;7Flyability SA_x000D_Av. de Sevelin 18 | 1004 Lausanne; Switzerland_x000D_Stricly confidential</oddFooter>
  </headerFooter>
  <rowBreaks count="3" manualBreakCount="3">
    <brk id="16" max="16383" man="1"/>
    <brk id="18" max="16383" man="1"/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view="pageLayout" topLeftCell="E11" zoomScale="135" zoomScalePageLayoutView="135" workbookViewId="0">
      <selection activeCell="B4" sqref="B4"/>
    </sheetView>
  </sheetViews>
  <sheetFormatPr defaultColWidth="10.796875" defaultRowHeight="14.4" x14ac:dyDescent="0.35"/>
  <cols>
    <col min="1" max="1" width="6.296875" style="2" customWidth="1"/>
    <col min="2" max="2" width="22.69921875" style="2" customWidth="1"/>
    <col min="3" max="7" width="18.5" style="2" customWidth="1"/>
    <col min="8" max="16384" width="10.796875" style="2"/>
  </cols>
  <sheetData>
    <row r="1" spans="1:7" ht="36" customHeight="1" x14ac:dyDescent="0.35"/>
    <row r="2" spans="1:7" s="3" customFormat="1" ht="19.95" customHeight="1" x14ac:dyDescent="0.35">
      <c r="A2" s="60" t="s">
        <v>34</v>
      </c>
      <c r="B2" s="60"/>
    </row>
    <row r="3" spans="1:7" s="3" customFormat="1" x14ac:dyDescent="0.35">
      <c r="B3" s="4" t="s">
        <v>31</v>
      </c>
      <c r="C3" s="3" t="s">
        <v>30</v>
      </c>
    </row>
    <row r="4" spans="1:7" s="3" customFormat="1" x14ac:dyDescent="0.35">
      <c r="B4" s="4" t="s">
        <v>32</v>
      </c>
      <c r="C4" s="5" t="s">
        <v>33</v>
      </c>
      <c r="D4" s="5"/>
      <c r="E4" s="5"/>
      <c r="F4" s="5"/>
      <c r="G4" s="5"/>
    </row>
    <row r="5" spans="1:7" s="3" customFormat="1" x14ac:dyDescent="0.35">
      <c r="B5" s="4" t="s">
        <v>35</v>
      </c>
      <c r="C5" s="2" t="s">
        <v>36</v>
      </c>
      <c r="D5" s="6"/>
      <c r="E5" s="6"/>
      <c r="F5" s="6"/>
      <c r="G5" s="6"/>
    </row>
    <row r="6" spans="1:7" s="3" customFormat="1" x14ac:dyDescent="0.35">
      <c r="B6" s="7" t="s">
        <v>37</v>
      </c>
      <c r="C6" s="2" t="s">
        <v>38</v>
      </c>
      <c r="D6" s="6"/>
      <c r="E6" s="6"/>
      <c r="F6" s="6"/>
      <c r="G6" s="6"/>
    </row>
    <row r="7" spans="1:7" s="3" customFormat="1" x14ac:dyDescent="0.35">
      <c r="B7" s="7" t="s">
        <v>39</v>
      </c>
      <c r="C7" s="2" t="s">
        <v>40</v>
      </c>
      <c r="D7" s="6"/>
      <c r="E7" s="6"/>
      <c r="F7" s="6"/>
      <c r="G7" s="6"/>
    </row>
    <row r="8" spans="1:7" s="3" customFormat="1" x14ac:dyDescent="0.35">
      <c r="B8" s="7" t="s">
        <v>41</v>
      </c>
      <c r="C8" s="2" t="s">
        <v>42</v>
      </c>
      <c r="D8" s="6"/>
      <c r="E8" s="6"/>
      <c r="F8" s="6"/>
      <c r="G8" s="6"/>
    </row>
    <row r="9" spans="1:7" s="3" customFormat="1" x14ac:dyDescent="0.35">
      <c r="B9" s="7" t="s">
        <v>43</v>
      </c>
      <c r="C9" s="2" t="s">
        <v>44</v>
      </c>
      <c r="D9" s="6"/>
      <c r="E9" s="6"/>
      <c r="F9" s="6"/>
      <c r="G9" s="6"/>
    </row>
    <row r="10" spans="1:7" s="3" customFormat="1" x14ac:dyDescent="0.35">
      <c r="B10" s="7" t="s">
        <v>45</v>
      </c>
      <c r="C10" s="2" t="s">
        <v>46</v>
      </c>
      <c r="D10" s="6"/>
      <c r="E10" s="6"/>
      <c r="F10" s="6"/>
      <c r="G10" s="6"/>
    </row>
    <row r="11" spans="1:7" s="3" customFormat="1" x14ac:dyDescent="0.35">
      <c r="B11" s="7" t="s">
        <v>47</v>
      </c>
      <c r="C11" s="2" t="s">
        <v>48</v>
      </c>
      <c r="D11" s="6"/>
      <c r="E11" s="6"/>
      <c r="F11" s="6"/>
      <c r="G11" s="6"/>
    </row>
    <row r="12" spans="1:7" s="3" customFormat="1" x14ac:dyDescent="0.35">
      <c r="B12" s="7" t="s">
        <v>49</v>
      </c>
      <c r="C12" s="2" t="s">
        <v>50</v>
      </c>
      <c r="D12" s="6"/>
      <c r="E12" s="6"/>
      <c r="F12" s="6"/>
      <c r="G12" s="6"/>
    </row>
    <row r="13" spans="1:7" s="3" customFormat="1" ht="51" customHeight="1" thickBot="1" x14ac:dyDescent="0.4"/>
    <row r="14" spans="1:7" s="8" customFormat="1" ht="37.950000000000003" customHeight="1" thickBot="1" x14ac:dyDescent="0.4">
      <c r="A14" s="53"/>
      <c r="B14" s="54"/>
      <c r="C14" s="50" t="s">
        <v>28</v>
      </c>
      <c r="D14" s="51"/>
      <c r="E14" s="51"/>
      <c r="F14" s="51"/>
      <c r="G14" s="52"/>
    </row>
    <row r="15" spans="1:7" s="8" customFormat="1" ht="29.4" thickBot="1" x14ac:dyDescent="0.4">
      <c r="A15" s="55"/>
      <c r="B15" s="56"/>
      <c r="C15" s="9" t="s">
        <v>27</v>
      </c>
      <c r="D15" s="10" t="s">
        <v>26</v>
      </c>
      <c r="E15" s="10" t="s">
        <v>25</v>
      </c>
      <c r="F15" s="10" t="s">
        <v>24</v>
      </c>
      <c r="G15" s="10" t="s">
        <v>23</v>
      </c>
    </row>
    <row r="16" spans="1:7" s="8" customFormat="1" ht="25.95" customHeight="1" thickBot="1" x14ac:dyDescent="0.4">
      <c r="A16" s="57" t="s">
        <v>3</v>
      </c>
      <c r="B16" s="11" t="s">
        <v>9</v>
      </c>
      <c r="C16" s="12">
        <v>1</v>
      </c>
      <c r="D16" s="13">
        <v>2</v>
      </c>
      <c r="E16" s="12">
        <v>3</v>
      </c>
      <c r="F16" s="12">
        <v>4</v>
      </c>
      <c r="G16" s="14">
        <v>5</v>
      </c>
    </row>
    <row r="17" spans="1:7" s="8" customFormat="1" ht="25.95" customHeight="1" thickBot="1" x14ac:dyDescent="0.4">
      <c r="A17" s="58"/>
      <c r="B17" s="11" t="s">
        <v>10</v>
      </c>
      <c r="C17" s="12">
        <v>2</v>
      </c>
      <c r="D17" s="13">
        <v>4</v>
      </c>
      <c r="E17" s="15">
        <v>6</v>
      </c>
      <c r="F17" s="14">
        <v>8</v>
      </c>
      <c r="G17" s="14">
        <v>10</v>
      </c>
    </row>
    <row r="18" spans="1:7" s="8" customFormat="1" ht="25.95" customHeight="1" thickBot="1" x14ac:dyDescent="0.4">
      <c r="A18" s="58"/>
      <c r="B18" s="11" t="s">
        <v>11</v>
      </c>
      <c r="C18" s="12">
        <v>3</v>
      </c>
      <c r="D18" s="15">
        <v>6</v>
      </c>
      <c r="E18" s="15">
        <v>9</v>
      </c>
      <c r="F18" s="14">
        <v>12</v>
      </c>
      <c r="G18" s="16">
        <v>15</v>
      </c>
    </row>
    <row r="19" spans="1:7" s="8" customFormat="1" ht="25.95" customHeight="1" thickBot="1" x14ac:dyDescent="0.4">
      <c r="A19" s="58"/>
      <c r="B19" s="11" t="s">
        <v>12</v>
      </c>
      <c r="C19" s="12">
        <v>4</v>
      </c>
      <c r="D19" s="15">
        <v>8</v>
      </c>
      <c r="E19" s="15">
        <v>12</v>
      </c>
      <c r="F19" s="16">
        <v>16</v>
      </c>
      <c r="G19" s="16">
        <v>20</v>
      </c>
    </row>
    <row r="20" spans="1:7" s="8" customFormat="1" ht="25.95" customHeight="1" thickBot="1" x14ac:dyDescent="0.4">
      <c r="A20" s="59"/>
      <c r="B20" s="11" t="s">
        <v>13</v>
      </c>
      <c r="C20" s="14">
        <v>5</v>
      </c>
      <c r="D20" s="15">
        <v>10</v>
      </c>
      <c r="E20" s="16">
        <v>15</v>
      </c>
      <c r="F20" s="16">
        <v>20</v>
      </c>
      <c r="G20" s="16">
        <v>25</v>
      </c>
    </row>
    <row r="21" spans="1:7" s="8" customFormat="1" ht="36" customHeight="1" x14ac:dyDescent="0.35"/>
    <row r="22" spans="1:7" s="3" customFormat="1" x14ac:dyDescent="0.35"/>
    <row r="23" spans="1:7" s="3" customFormat="1" x14ac:dyDescent="0.35"/>
    <row r="24" spans="1:7" s="3" customFormat="1" x14ac:dyDescent="0.35"/>
  </sheetData>
  <mergeCells count="4">
    <mergeCell ref="C14:G14"/>
    <mergeCell ref="A14:B15"/>
    <mergeCell ref="A16:A20"/>
    <mergeCell ref="A2:B2"/>
  </mergeCells>
  <phoneticPr fontId="2" type="noConversion"/>
  <pageMargins left="0.7" right="0.7" top="0.75" bottom="0.75" header="0.3" footer="0.3"/>
  <pageSetup paperSize="9" orientation="landscape" r:id="rId1"/>
  <headerFooter>
    <oddFooter>&amp;L&amp;"Montserrat Light,Regular"&amp;7Flyability SA_x000D_Av. de Sevelin 18 | 1004 Lausanne | Switzerland_x000D_Stricly confidential</oddFooter>
  </headerFooter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e0a57d1-81d6-45d1-b6b0-c3ac697032dd">SEZKPH6FT23Y-862987412-5933</_dlc_DocId>
    <_dlc_DocIdUrl xmlns="ae0a57d1-81d6-45d1-b6b0-c3ac697032dd">
      <Url>https://flyabilityinfo.sharepoint.com/sites/FPS/_layouts/15/DocIdRedir.aspx?ID=SEZKPH6FT23Y-862987412-5933</Url>
      <Description>SEZKPH6FT23Y-862987412-5933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C937F9B2135045AD240D1DEFDA87B4" ma:contentTypeVersion="9" ma:contentTypeDescription="Create a new document." ma:contentTypeScope="" ma:versionID="55ae7571bb0dacaf927163eea8215a02">
  <xsd:schema xmlns:xsd="http://www.w3.org/2001/XMLSchema" xmlns:xs="http://www.w3.org/2001/XMLSchema" xmlns:p="http://schemas.microsoft.com/office/2006/metadata/properties" xmlns:ns2="ae0a57d1-81d6-45d1-b6b0-c3ac697032dd" xmlns:ns3="f22fb978-7dff-4c64-b8d8-4c3d74f64d00" targetNamespace="http://schemas.microsoft.com/office/2006/metadata/properties" ma:root="true" ma:fieldsID="8fb54033738ffd2046807f8210f53d83" ns2:_="" ns3:_="">
    <xsd:import namespace="ae0a57d1-81d6-45d1-b6b0-c3ac697032dd"/>
    <xsd:import namespace="f22fb978-7dff-4c64-b8d8-4c3d74f64d0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a57d1-81d6-45d1-b6b0-c3ac697032d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2fb978-7dff-4c64-b8d8-4c3d74f64d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F27DB6-F8A0-453D-B6BA-9A9934515865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ae0a57d1-81d6-45d1-b6b0-c3ac697032dd"/>
    <ds:schemaRef ds:uri="http://schemas.openxmlformats.org/package/2006/metadata/core-properties"/>
    <ds:schemaRef ds:uri="f22fb978-7dff-4c64-b8d8-4c3d74f64d00"/>
  </ds:schemaRefs>
</ds:datastoreItem>
</file>

<file path=customXml/itemProps2.xml><?xml version="1.0" encoding="utf-8"?>
<ds:datastoreItem xmlns:ds="http://schemas.openxmlformats.org/officeDocument/2006/customXml" ds:itemID="{67F93DD4-59EA-4D00-BE98-A5F4C727EB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6A813E-CFBF-4246-94C5-66BF3F77C54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0D633E5-CBB4-4451-9550-E83B217BB8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a57d1-81d6-45d1-b6b0-c3ac697032dd"/>
    <ds:schemaRef ds:uri="f22fb978-7dff-4c64-b8d8-4c3d74f64d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Preface</vt:lpstr>
      <vt:lpstr>Risk assessment</vt:lpstr>
      <vt:lpstr>MATRIX</vt:lpstr>
      <vt:lpstr>'Risk assessment'!Print_Titles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SPIRLET</dc:creator>
  <cp:lastModifiedBy>Gregory SPIRLET</cp:lastModifiedBy>
  <cp:lastPrinted>2016-06-14T13:20:19Z</cp:lastPrinted>
  <dcterms:created xsi:type="dcterms:W3CDTF">2016-06-09T13:41:59Z</dcterms:created>
  <dcterms:modified xsi:type="dcterms:W3CDTF">2020-02-11T10:45:25Z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0x0101009EC937F9B2135045AD240D1DEFDA87B4</vt:lpwstr>
  </property>
  <property fmtid="{D5CDD505-2E9C-101B-9397-08002B2CF9AE}" pid="3" name="_dlc_DocIdItemGuid">
    <vt:lpwstr>771176e0-f014-4b6b-983f-b86a4ac00912</vt:lpwstr>
  </property>
</Properties>
</file>