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rafxllc-my.sharepoint.com/personal/christina_dieckmeyer_igrafx_com/Documents/iGrafx 2017/Website Changes/"/>
    </mc:Choice>
  </mc:AlternateContent>
  <xr:revisionPtr revIDLastSave="0" documentId="8_{91089839-FD3C-402E-BD6B-7415B72C3442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English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7" i="1" l="1"/>
  <c r="E26" i="1" l="1"/>
  <c r="E25" i="1"/>
  <c r="E56" i="1" l="1"/>
  <c r="E57" i="1"/>
  <c r="E58" i="1"/>
  <c r="E59" i="1"/>
  <c r="E60" i="1"/>
  <c r="E61" i="1"/>
  <c r="E62" i="1"/>
  <c r="E63" i="1"/>
  <c r="E64" i="1"/>
  <c r="E65" i="1"/>
  <c r="E66" i="1"/>
  <c r="E55" i="1"/>
  <c r="E48" i="1"/>
  <c r="E49" i="1"/>
  <c r="E50" i="1"/>
  <c r="E51" i="1"/>
  <c r="E52" i="1"/>
  <c r="E53" i="1"/>
  <c r="E47" i="1"/>
  <c r="E23" i="1"/>
  <c r="E24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3" i="1"/>
  <c r="E22" i="1" l="1"/>
  <c r="C68" i="1"/>
  <c r="E68" i="1" l="1"/>
</calcChain>
</file>

<file path=xl/sharedStrings.xml><?xml version="1.0" encoding="utf-8"?>
<sst xmlns="http://schemas.openxmlformats.org/spreadsheetml/2006/main" count="76" uniqueCount="76">
  <si>
    <t>Yes</t>
  </si>
  <si>
    <t>No</t>
  </si>
  <si>
    <t>Score</t>
  </si>
  <si>
    <t>Yes / No</t>
  </si>
  <si>
    <t>Vendor Score</t>
  </si>
  <si>
    <t># Yes</t>
  </si>
  <si>
    <t>Options</t>
  </si>
  <si>
    <t>Comments</t>
  </si>
  <si>
    <t>Modeling</t>
  </si>
  <si>
    <t>Architecture</t>
  </si>
  <si>
    <t>Automation</t>
  </si>
  <si>
    <t>Content Management</t>
  </si>
  <si>
    <t>Can the tool import files created in other tools (i.e. Visio)?</t>
  </si>
  <si>
    <t>Does the system have role based security to control who can see what content?</t>
  </si>
  <si>
    <t>Does the user have the ability to create custom attribute fields for processes that can be queried and reported on?</t>
  </si>
  <si>
    <t>Does the system track and store changes to documentation?</t>
  </si>
  <si>
    <t>Can users provide comments or feedback to process owners about possible updates or improvements?</t>
  </si>
  <si>
    <t>Does the  tool provide an intuitive drag &amp; drop modeling capability?</t>
  </si>
  <si>
    <t>Can processes be linked to strategies, objectives, or goals?</t>
  </si>
  <si>
    <t>Does the tool allow me to visualize the data flow within the process?</t>
  </si>
  <si>
    <t>Can the tool capture the applications and systems in the tool?</t>
  </si>
  <si>
    <t>Are you able to link systems to processes?</t>
  </si>
  <si>
    <t>Does the system have built in Reporting?</t>
  </si>
  <si>
    <t>Can the tool capture KPI data and track the performance of a process?</t>
  </si>
  <si>
    <t>Can the performers and owners of documents and processes be captured?</t>
  </si>
  <si>
    <t>Can indvidual dashboards or portals be created based on Role?</t>
  </si>
  <si>
    <t>Can the system integrate with other systems of record to capture real time metrics?</t>
  </si>
  <si>
    <t xml:space="preserve">Does the product support modeling using standard notations? (i.e BPMN 2.0)  List the standards and versions. If proprietary, please specify details and interoperability. </t>
  </si>
  <si>
    <t xml:space="preserve">Can the product support collaborative modeling between various stakeholders during discovery and modeling of processes? </t>
  </si>
  <si>
    <t>Will the tool notify users of changes to the processes or documents that impact them?</t>
  </si>
  <si>
    <t>Can the tool export the model and / or data?</t>
  </si>
  <si>
    <t>Do you have any prebuilt content for frameworks or regulatory compliance?  (i.e. PCF, SOX, GDPR)</t>
  </si>
  <si>
    <t xml:space="preserve">Can the tool track actual Risk values?  </t>
  </si>
  <si>
    <t>Can models be published to an automated workflow?</t>
  </si>
  <si>
    <t>Does the system have advanced querying capabilities?</t>
  </si>
  <si>
    <t>Does the tool support the use of custom shapes for modeling?</t>
  </si>
  <si>
    <t>Can the system integrate with other systems of record to import Architecture components? (i.e. Risk, Resources, Controls, etc.)</t>
  </si>
  <si>
    <t>Can custom data fields or attributes be defined by the user and reported on?</t>
  </si>
  <si>
    <t>Can processes be re-used or referenced as subprocesses?</t>
  </si>
  <si>
    <t>Can stored documents be linked to models and / or other architecture objects?</t>
  </si>
  <si>
    <t>Can documents be linked to more than one model or architecture object?</t>
  </si>
  <si>
    <t>Is it possible to search in models and across models using a full-text search?</t>
  </si>
  <si>
    <t>Can the workflow be accessed on a mobile device?</t>
  </si>
  <si>
    <t>Are users notified of tasks in their To-Do list?</t>
  </si>
  <si>
    <t xml:space="preserve">Can the tool prioritize tasks?  </t>
  </si>
  <si>
    <t>Does the tool provide real time reporting on the current status of requests in the workflow?</t>
  </si>
  <si>
    <t>Does the workflow provide escalation if not completed?</t>
  </si>
  <si>
    <t>Are there different views dependent on role (e.g. Employee, Process Manager)?</t>
  </si>
  <si>
    <t>Does the tool enable attaching supporting documentation at the process level?</t>
  </si>
  <si>
    <t>Can performance indicators be maintained and assigned to processes so that they link to business strategies and objectives?</t>
  </si>
  <si>
    <t>BPM Requirements</t>
  </si>
  <si>
    <t>Does tool allow the ability to link processes vertically and horizontally and get both a hierarchical and a value stream view?</t>
  </si>
  <si>
    <t>Can a user create and save AS IS and TO BE processes?</t>
  </si>
  <si>
    <t>Is the tool Web based and can it support URL links to other systems, web sites, shared drives?</t>
  </si>
  <si>
    <t>Does the tool allow for an unlimited number of links to supporting documentation?</t>
  </si>
  <si>
    <r>
      <t>Can models be published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by users as PDF files or other formats? </t>
    </r>
  </si>
  <si>
    <t>Does the tool support What-If simulation of models for analysis of proposed To-Be states?</t>
  </si>
  <si>
    <t>Does the tool have a Web portal to allow all processes to be viewed by all employees?</t>
  </si>
  <si>
    <t>Does the tool have a role based web portal to show only content relevant to the user?</t>
  </si>
  <si>
    <t>Can the system be used on all devices: PC, Tablet, and/or Smart Phone?</t>
  </si>
  <si>
    <t>Can Risk Catalogs be captured in the system?</t>
  </si>
  <si>
    <t>Does the tool provide the ability to link Risks to Controls on the Processes where they occur?</t>
  </si>
  <si>
    <t>If a Risk has a mitigating control, can the Risk reflect the residual value?</t>
  </si>
  <si>
    <t>Does the tool support the creation of a centralized Resource model?</t>
  </si>
  <si>
    <t>Does the tool support business rules modeling?</t>
  </si>
  <si>
    <t>Does the tool have the ability to search all business processes to determine the impact of change?</t>
  </si>
  <si>
    <t>Does the tool support the creation of a centralized glossary?</t>
  </si>
  <si>
    <t>Does the system have ad-hoc Reporting?</t>
  </si>
  <si>
    <t>Can you view or compare versions for changes?</t>
  </si>
  <si>
    <t>Does the tool support storage of external files types?  (i.e. PDF, DOC, XLS)</t>
  </si>
  <si>
    <t>Does the product allow geographically dispersed team members to create, edit and comment on content?</t>
  </si>
  <si>
    <t>Does the system have Lifecycle Management capabilities for Review and Approval of documentation?</t>
  </si>
  <si>
    <t>Can Review and Approval Cycles be scheduled?</t>
  </si>
  <si>
    <t>Customer Defined Weight (1-5)</t>
  </si>
  <si>
    <t>Can Risks, Controls and be scheduled for review?</t>
  </si>
  <si>
    <t>Does the tool allow for the publishing of documents on specific dates (Effective Dates)?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</si>
</sst>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Yes&quot;;&quot;Yes&quot;;&quot;No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A010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tabSelected="1" zoomScale="80" zoomScaleNormal="80" workbookViewId="0">
      <pane ySplit="2" topLeftCell="A3" activePane="bottomLeft" state="frozen"/>
      <selection pane="bottomLeft" activeCell="A6" sqref="A6"/>
    </sheetView>
  </sheetViews>
  <sheetFormatPr defaultColWidth="9.15625" defaultRowHeight="14.4" x14ac:dyDescent="0.55000000000000004"/>
  <cols>
    <col min="1" max="1" width="120.68359375" style="5" customWidth="1"/>
    <col min="2" max="2" width="15.26171875" style="12" customWidth="1"/>
    <col min="3" max="3" width="9.68359375" style="12" customWidth="1"/>
    <col min="4" max="4" width="82.578125" style="5" customWidth="1"/>
    <col min="5" max="5" width="9.15625" style="12"/>
    <col min="6" max="32" width="9.15625" style="5"/>
    <col min="33" max="33" width="0" style="5" hidden="1" customWidth="1"/>
    <col min="34" max="16384" width="9.15625" style="5"/>
  </cols>
  <sheetData>
    <row r="1" spans="1:33" ht="39" customHeight="1" x14ac:dyDescent="0.55000000000000004">
      <c r="A1" s="22" t="s">
        <v>50</v>
      </c>
      <c r="B1" s="22"/>
      <c r="C1" s="22"/>
      <c r="D1" s="22"/>
      <c r="E1" s="22"/>
    </row>
    <row r="2" spans="1:33" s="7" customFormat="1" ht="43.2" x14ac:dyDescent="0.55000000000000004">
      <c r="A2" s="6" t="s">
        <v>8</v>
      </c>
      <c r="B2" s="4" t="s">
        <v>73</v>
      </c>
      <c r="C2" s="4" t="s">
        <v>3</v>
      </c>
      <c r="D2" s="4" t="s">
        <v>7</v>
      </c>
      <c r="E2" s="4" t="s">
        <v>2</v>
      </c>
      <c r="AG2" s="7" t="s">
        <v>6</v>
      </c>
    </row>
    <row r="3" spans="1:33" ht="30" customHeight="1" x14ac:dyDescent="0.55000000000000004">
      <c r="A3" s="1" t="s">
        <v>27</v>
      </c>
      <c r="B3" s="8"/>
      <c r="C3" s="9"/>
      <c r="D3" s="10"/>
      <c r="E3" s="18">
        <f>IF($C3="Yes",1,0)*$B3</f>
        <v>0</v>
      </c>
    </row>
    <row r="4" spans="1:33" ht="30" customHeight="1" x14ac:dyDescent="0.55000000000000004">
      <c r="A4" s="1" t="s">
        <v>35</v>
      </c>
      <c r="B4" s="8"/>
      <c r="C4" s="9"/>
      <c r="D4" s="10"/>
      <c r="E4" s="18">
        <f t="shared" ref="E4:E20" si="0">IF($C4="Yes",1,0)*$B4</f>
        <v>0</v>
      </c>
    </row>
    <row r="5" spans="1:33" ht="30" customHeight="1" x14ac:dyDescent="0.55000000000000004">
      <c r="A5" s="2" t="s">
        <v>12</v>
      </c>
      <c r="B5" s="8"/>
      <c r="C5" s="9"/>
      <c r="D5" s="10"/>
      <c r="E5" s="18">
        <f t="shared" si="0"/>
        <v>0</v>
      </c>
    </row>
    <row r="6" spans="1:33" ht="30" customHeight="1" x14ac:dyDescent="0.55000000000000004">
      <c r="A6" s="2" t="s">
        <v>30</v>
      </c>
      <c r="B6" s="8"/>
      <c r="C6" s="9"/>
      <c r="D6" s="10"/>
      <c r="E6" s="18">
        <f t="shared" si="0"/>
        <v>0</v>
      </c>
      <c r="AG6" s="5" t="s">
        <v>0</v>
      </c>
    </row>
    <row r="7" spans="1:33" ht="30" customHeight="1" x14ac:dyDescent="0.55000000000000004">
      <c r="A7" s="3" t="s">
        <v>51</v>
      </c>
      <c r="B7" s="8"/>
      <c r="C7" s="9"/>
      <c r="D7" s="10"/>
      <c r="E7" s="18">
        <f t="shared" si="0"/>
        <v>0</v>
      </c>
      <c r="I7" s="11"/>
      <c r="AG7" s="5" t="s">
        <v>1</v>
      </c>
    </row>
    <row r="8" spans="1:33" ht="30" customHeight="1" x14ac:dyDescent="0.55000000000000004">
      <c r="A8" s="13" t="s">
        <v>52</v>
      </c>
      <c r="B8" s="8"/>
      <c r="C8" s="9"/>
      <c r="D8" s="10"/>
      <c r="E8" s="18">
        <f t="shared" si="0"/>
        <v>0</v>
      </c>
    </row>
    <row r="9" spans="1:33" ht="30" customHeight="1" x14ac:dyDescent="0.55000000000000004">
      <c r="A9" s="13" t="s">
        <v>53</v>
      </c>
      <c r="B9" s="8"/>
      <c r="C9" s="9"/>
      <c r="D9" s="10"/>
      <c r="E9" s="18">
        <f t="shared" si="0"/>
        <v>0</v>
      </c>
    </row>
    <row r="10" spans="1:33" ht="30" customHeight="1" x14ac:dyDescent="0.55000000000000004">
      <c r="A10" s="3" t="s">
        <v>48</v>
      </c>
      <c r="B10" s="8"/>
      <c r="C10" s="9"/>
      <c r="D10" s="10"/>
      <c r="E10" s="18">
        <f t="shared" si="0"/>
        <v>0</v>
      </c>
    </row>
    <row r="11" spans="1:33" ht="30" customHeight="1" x14ac:dyDescent="0.55000000000000004">
      <c r="A11" s="3" t="s">
        <v>54</v>
      </c>
      <c r="B11" s="8"/>
      <c r="C11" s="9"/>
      <c r="D11" s="10"/>
      <c r="E11" s="18">
        <f t="shared" si="0"/>
        <v>0</v>
      </c>
    </row>
    <row r="12" spans="1:33" ht="30" customHeight="1" x14ac:dyDescent="0.55000000000000004">
      <c r="A12" s="3" t="s">
        <v>28</v>
      </c>
      <c r="B12" s="8"/>
      <c r="C12" s="9"/>
      <c r="D12" s="10"/>
      <c r="E12" s="18">
        <f t="shared" si="0"/>
        <v>0</v>
      </c>
    </row>
    <row r="13" spans="1:33" ht="30" customHeight="1" x14ac:dyDescent="0.55000000000000004">
      <c r="A13" s="3" t="s">
        <v>55</v>
      </c>
      <c r="B13" s="8"/>
      <c r="C13" s="9"/>
      <c r="D13" s="10"/>
      <c r="E13" s="18">
        <f t="shared" si="0"/>
        <v>0</v>
      </c>
    </row>
    <row r="14" spans="1:33" ht="30" customHeight="1" x14ac:dyDescent="0.55000000000000004">
      <c r="A14" s="3" t="s">
        <v>38</v>
      </c>
      <c r="B14" s="8"/>
      <c r="C14" s="9"/>
      <c r="D14" s="10"/>
      <c r="E14" s="18">
        <f t="shared" si="0"/>
        <v>0</v>
      </c>
    </row>
    <row r="15" spans="1:33" ht="30" customHeight="1" x14ac:dyDescent="0.55000000000000004">
      <c r="A15" s="13" t="s">
        <v>56</v>
      </c>
      <c r="B15" s="8"/>
      <c r="C15" s="9"/>
      <c r="D15" s="10"/>
      <c r="E15" s="18">
        <f t="shared" si="0"/>
        <v>0</v>
      </c>
    </row>
    <row r="16" spans="1:33" ht="30" customHeight="1" x14ac:dyDescent="0.55000000000000004">
      <c r="A16" s="3" t="s">
        <v>57</v>
      </c>
      <c r="B16" s="8"/>
      <c r="C16" s="9"/>
      <c r="D16" s="10"/>
      <c r="E16" s="18">
        <f t="shared" si="0"/>
        <v>0</v>
      </c>
    </row>
    <row r="17" spans="1:5" ht="30" customHeight="1" x14ac:dyDescent="0.55000000000000004">
      <c r="A17" s="3" t="s">
        <v>58</v>
      </c>
      <c r="B17" s="8"/>
      <c r="C17" s="9"/>
      <c r="D17" s="10"/>
      <c r="E17" s="18">
        <f t="shared" si="0"/>
        <v>0</v>
      </c>
    </row>
    <row r="18" spans="1:5" ht="30" customHeight="1" x14ac:dyDescent="0.55000000000000004">
      <c r="A18" s="3" t="s">
        <v>59</v>
      </c>
      <c r="B18" s="8"/>
      <c r="C18" s="9"/>
      <c r="D18" s="10"/>
      <c r="E18" s="18">
        <f t="shared" si="0"/>
        <v>0</v>
      </c>
    </row>
    <row r="19" spans="1:5" ht="30" customHeight="1" x14ac:dyDescent="0.55000000000000004">
      <c r="A19" s="3" t="s">
        <v>14</v>
      </c>
      <c r="B19" s="8"/>
      <c r="C19" s="9"/>
      <c r="D19" s="10"/>
      <c r="E19" s="18">
        <f t="shared" si="0"/>
        <v>0</v>
      </c>
    </row>
    <row r="20" spans="1:5" ht="30" customHeight="1" x14ac:dyDescent="0.55000000000000004">
      <c r="A20" s="3" t="s">
        <v>17</v>
      </c>
      <c r="B20" s="8"/>
      <c r="C20" s="9"/>
      <c r="D20" s="10"/>
      <c r="E20" s="18">
        <f t="shared" si="0"/>
        <v>0</v>
      </c>
    </row>
    <row r="21" spans="1:5" ht="30" customHeight="1" x14ac:dyDescent="0.55000000000000004">
      <c r="A21" s="23" t="s">
        <v>9</v>
      </c>
      <c r="B21" s="24"/>
      <c r="C21" s="24"/>
      <c r="D21" s="24"/>
      <c r="E21" s="25"/>
    </row>
    <row r="22" spans="1:5" ht="30" customHeight="1" x14ac:dyDescent="0.55000000000000004">
      <c r="A22" s="3" t="s">
        <v>60</v>
      </c>
      <c r="B22" s="8"/>
      <c r="C22" s="9"/>
      <c r="D22" s="10"/>
      <c r="E22" s="18">
        <f t="shared" ref="E22:E66" si="1">COUNTIF($C22,"Yes")*$B22</f>
        <v>0</v>
      </c>
    </row>
    <row r="23" spans="1:5" ht="30" customHeight="1" x14ac:dyDescent="0.55000000000000004">
      <c r="A23" s="3" t="s">
        <v>61</v>
      </c>
      <c r="B23" s="8"/>
      <c r="C23" s="9"/>
      <c r="D23" s="10"/>
      <c r="E23" s="18">
        <f t="shared" si="1"/>
        <v>0</v>
      </c>
    </row>
    <row r="24" spans="1:5" ht="30" customHeight="1" x14ac:dyDescent="0.55000000000000004">
      <c r="A24" s="3" t="s">
        <v>32</v>
      </c>
      <c r="B24" s="8"/>
      <c r="C24" s="9"/>
      <c r="D24" s="10"/>
      <c r="E24" s="18">
        <f t="shared" si="1"/>
        <v>0</v>
      </c>
    </row>
    <row r="25" spans="1:5" ht="30" customHeight="1" x14ac:dyDescent="0.55000000000000004">
      <c r="A25" s="3" t="s">
        <v>62</v>
      </c>
      <c r="B25" s="8"/>
      <c r="C25" s="9"/>
      <c r="D25" s="10"/>
      <c r="E25" s="18">
        <f>COUNTIF($C25,"Yes")*$B25</f>
        <v>0</v>
      </c>
    </row>
    <row r="26" spans="1:5" ht="30" customHeight="1" x14ac:dyDescent="0.55000000000000004">
      <c r="A26" s="2" t="s">
        <v>74</v>
      </c>
      <c r="B26" s="14"/>
      <c r="C26" s="15"/>
      <c r="D26" s="16"/>
      <c r="E26" s="19">
        <f>COUNTIF($C26,"Yes")*$B26</f>
        <v>0</v>
      </c>
    </row>
    <row r="27" spans="1:5" ht="30" customHeight="1" x14ac:dyDescent="0.55000000000000004">
      <c r="A27" s="3" t="s">
        <v>63</v>
      </c>
      <c r="B27" s="8"/>
      <c r="C27" s="9"/>
      <c r="D27" s="10"/>
      <c r="E27" s="18">
        <f t="shared" si="1"/>
        <v>0</v>
      </c>
    </row>
    <row r="28" spans="1:5" ht="30" customHeight="1" x14ac:dyDescent="0.55000000000000004">
      <c r="A28" s="3" t="s">
        <v>18</v>
      </c>
      <c r="B28" s="8"/>
      <c r="C28" s="9"/>
      <c r="D28" s="10"/>
      <c r="E28" s="18">
        <f t="shared" si="1"/>
        <v>0</v>
      </c>
    </row>
    <row r="29" spans="1:5" ht="30" customHeight="1" x14ac:dyDescent="0.55000000000000004">
      <c r="A29" s="3" t="s">
        <v>19</v>
      </c>
      <c r="B29" s="8"/>
      <c r="C29" s="9"/>
      <c r="D29" s="10"/>
      <c r="E29" s="18">
        <f t="shared" si="1"/>
        <v>0</v>
      </c>
    </row>
    <row r="30" spans="1:5" ht="30" customHeight="1" x14ac:dyDescent="0.55000000000000004">
      <c r="A30" s="3" t="s">
        <v>20</v>
      </c>
      <c r="B30" s="8"/>
      <c r="C30" s="9"/>
      <c r="D30" s="10"/>
      <c r="E30" s="18">
        <f t="shared" si="1"/>
        <v>0</v>
      </c>
    </row>
    <row r="31" spans="1:5" ht="30" customHeight="1" x14ac:dyDescent="0.55000000000000004">
      <c r="A31" s="3" t="s">
        <v>64</v>
      </c>
      <c r="B31" s="8"/>
      <c r="C31" s="9"/>
      <c r="D31" s="10"/>
      <c r="E31" s="18">
        <f t="shared" si="1"/>
        <v>0</v>
      </c>
    </row>
    <row r="32" spans="1:5" ht="30" customHeight="1" x14ac:dyDescent="0.55000000000000004">
      <c r="A32" s="3" t="s">
        <v>21</v>
      </c>
      <c r="B32" s="8"/>
      <c r="C32" s="9"/>
      <c r="D32" s="10"/>
      <c r="E32" s="18">
        <f t="shared" si="1"/>
        <v>0</v>
      </c>
    </row>
    <row r="33" spans="1:5" ht="30" customHeight="1" x14ac:dyDescent="0.55000000000000004">
      <c r="A33" s="3" t="s">
        <v>65</v>
      </c>
      <c r="B33" s="8"/>
      <c r="C33" s="9"/>
      <c r="D33" s="10"/>
      <c r="E33" s="18">
        <f t="shared" si="1"/>
        <v>0</v>
      </c>
    </row>
    <row r="34" spans="1:5" ht="30" customHeight="1" x14ac:dyDescent="0.55000000000000004">
      <c r="A34" s="3" t="s">
        <v>23</v>
      </c>
      <c r="B34" s="8"/>
      <c r="C34" s="9"/>
      <c r="D34" s="10"/>
      <c r="E34" s="18">
        <f t="shared" si="1"/>
        <v>0</v>
      </c>
    </row>
    <row r="35" spans="1:5" ht="30" customHeight="1" x14ac:dyDescent="0.55000000000000004">
      <c r="A35" s="3" t="s">
        <v>49</v>
      </c>
      <c r="B35" s="8"/>
      <c r="C35" s="9"/>
      <c r="D35" s="10"/>
      <c r="E35" s="18">
        <f t="shared" si="1"/>
        <v>0</v>
      </c>
    </row>
    <row r="36" spans="1:5" ht="30" customHeight="1" x14ac:dyDescent="0.55000000000000004">
      <c r="A36" s="3" t="s">
        <v>26</v>
      </c>
      <c r="B36" s="8"/>
      <c r="C36" s="9"/>
      <c r="D36" s="10"/>
      <c r="E36" s="18">
        <f t="shared" si="1"/>
        <v>0</v>
      </c>
    </row>
    <row r="37" spans="1:5" ht="30" customHeight="1" x14ac:dyDescent="0.55000000000000004">
      <c r="A37" s="3" t="s">
        <v>36</v>
      </c>
      <c r="B37" s="8"/>
      <c r="C37" s="9"/>
      <c r="D37" s="10"/>
      <c r="E37" s="18">
        <f t="shared" si="1"/>
        <v>0</v>
      </c>
    </row>
    <row r="38" spans="1:5" ht="30" customHeight="1" x14ac:dyDescent="0.55000000000000004">
      <c r="A38" s="3" t="s">
        <v>66</v>
      </c>
      <c r="B38" s="8"/>
      <c r="C38" s="9"/>
      <c r="D38" s="10"/>
      <c r="E38" s="18">
        <f t="shared" si="1"/>
        <v>0</v>
      </c>
    </row>
    <row r="39" spans="1:5" ht="30" customHeight="1" x14ac:dyDescent="0.55000000000000004">
      <c r="A39" s="3" t="s">
        <v>24</v>
      </c>
      <c r="B39" s="8"/>
      <c r="C39" s="9"/>
      <c r="D39" s="10"/>
      <c r="E39" s="18">
        <f t="shared" si="1"/>
        <v>0</v>
      </c>
    </row>
    <row r="40" spans="1:5" ht="30" customHeight="1" x14ac:dyDescent="0.55000000000000004">
      <c r="A40" s="3" t="s">
        <v>31</v>
      </c>
      <c r="B40" s="8"/>
      <c r="C40" s="9"/>
      <c r="D40" s="10"/>
      <c r="E40" s="18">
        <f t="shared" si="1"/>
        <v>0</v>
      </c>
    </row>
    <row r="41" spans="1:5" s="17" customFormat="1" ht="30" customHeight="1" x14ac:dyDescent="0.55000000000000004">
      <c r="A41" s="2" t="s">
        <v>25</v>
      </c>
      <c r="B41" s="14"/>
      <c r="C41" s="15"/>
      <c r="D41" s="16"/>
      <c r="E41" s="19">
        <f t="shared" si="1"/>
        <v>0</v>
      </c>
    </row>
    <row r="42" spans="1:5" ht="30" customHeight="1" x14ac:dyDescent="0.55000000000000004">
      <c r="A42" s="3" t="s">
        <v>37</v>
      </c>
      <c r="B42" s="8"/>
      <c r="C42" s="9"/>
      <c r="D42" s="10"/>
      <c r="E42" s="18">
        <f t="shared" si="1"/>
        <v>0</v>
      </c>
    </row>
    <row r="43" spans="1:5" ht="30" customHeight="1" x14ac:dyDescent="0.55000000000000004">
      <c r="A43" s="3" t="s">
        <v>34</v>
      </c>
      <c r="B43" s="8"/>
      <c r="C43" s="9"/>
      <c r="D43" s="10"/>
      <c r="E43" s="18">
        <f t="shared" si="1"/>
        <v>0</v>
      </c>
    </row>
    <row r="44" spans="1:5" ht="30" customHeight="1" x14ac:dyDescent="0.55000000000000004">
      <c r="A44" s="3" t="s">
        <v>22</v>
      </c>
      <c r="B44" s="8"/>
      <c r="C44" s="9"/>
      <c r="D44" s="10"/>
      <c r="E44" s="18">
        <f t="shared" si="1"/>
        <v>0</v>
      </c>
    </row>
    <row r="45" spans="1:5" ht="30" customHeight="1" x14ac:dyDescent="0.55000000000000004">
      <c r="A45" s="10" t="s">
        <v>67</v>
      </c>
      <c r="B45" s="8"/>
      <c r="C45" s="9"/>
      <c r="D45" s="10"/>
      <c r="E45" s="18">
        <f t="shared" si="1"/>
        <v>0</v>
      </c>
    </row>
    <row r="46" spans="1:5" ht="30" customHeight="1" x14ac:dyDescent="0.55000000000000004">
      <c r="A46" s="23" t="s">
        <v>10</v>
      </c>
      <c r="B46" s="24"/>
      <c r="C46" s="24"/>
      <c r="D46" s="24"/>
      <c r="E46" s="25"/>
    </row>
    <row r="47" spans="1:5" ht="30" customHeight="1" x14ac:dyDescent="0.55000000000000004">
      <c r="A47" s="10" t="s">
        <v>33</v>
      </c>
      <c r="B47" s="8"/>
      <c r="C47" s="9"/>
      <c r="D47" s="10"/>
      <c r="E47" s="18">
        <f t="shared" si="1"/>
        <v>0</v>
      </c>
    </row>
    <row r="48" spans="1:5" ht="30" customHeight="1" x14ac:dyDescent="0.55000000000000004">
      <c r="A48" s="10" t="s">
        <v>47</v>
      </c>
      <c r="B48" s="8"/>
      <c r="C48" s="9"/>
      <c r="D48" s="10"/>
      <c r="E48" s="18">
        <f t="shared" si="1"/>
        <v>0</v>
      </c>
    </row>
    <row r="49" spans="1:5" ht="30" customHeight="1" x14ac:dyDescent="0.55000000000000004">
      <c r="A49" s="10" t="s">
        <v>42</v>
      </c>
      <c r="B49" s="8"/>
      <c r="C49" s="9"/>
      <c r="D49" s="10"/>
      <c r="E49" s="18">
        <f t="shared" si="1"/>
        <v>0</v>
      </c>
    </row>
    <row r="50" spans="1:5" ht="30" customHeight="1" x14ac:dyDescent="0.55000000000000004">
      <c r="A50" s="10" t="s">
        <v>46</v>
      </c>
      <c r="B50" s="8"/>
      <c r="C50" s="9"/>
      <c r="D50" s="10"/>
      <c r="E50" s="18">
        <f t="shared" si="1"/>
        <v>0</v>
      </c>
    </row>
    <row r="51" spans="1:5" ht="30" customHeight="1" x14ac:dyDescent="0.55000000000000004">
      <c r="A51" s="10" t="s">
        <v>43</v>
      </c>
      <c r="B51" s="8"/>
      <c r="C51" s="9"/>
      <c r="D51" s="10"/>
      <c r="E51" s="18">
        <f t="shared" si="1"/>
        <v>0</v>
      </c>
    </row>
    <row r="52" spans="1:5" ht="30" customHeight="1" x14ac:dyDescent="0.55000000000000004">
      <c r="A52" s="10" t="s">
        <v>44</v>
      </c>
      <c r="B52" s="8"/>
      <c r="C52" s="9"/>
      <c r="D52" s="10"/>
      <c r="E52" s="18">
        <f t="shared" si="1"/>
        <v>0</v>
      </c>
    </row>
    <row r="53" spans="1:5" ht="30" customHeight="1" x14ac:dyDescent="0.55000000000000004">
      <c r="A53" s="10" t="s">
        <v>45</v>
      </c>
      <c r="B53" s="8"/>
      <c r="C53" s="9"/>
      <c r="D53" s="10"/>
      <c r="E53" s="18">
        <f t="shared" si="1"/>
        <v>0</v>
      </c>
    </row>
    <row r="54" spans="1:5" s="17" customFormat="1" ht="30" customHeight="1" x14ac:dyDescent="0.55000000000000004">
      <c r="A54" s="26" t="s">
        <v>11</v>
      </c>
      <c r="B54" s="27"/>
      <c r="C54" s="27"/>
      <c r="D54" s="27"/>
      <c r="E54" s="28"/>
    </row>
    <row r="55" spans="1:5" ht="30" customHeight="1" x14ac:dyDescent="0.55000000000000004">
      <c r="A55" s="10" t="s">
        <v>15</v>
      </c>
      <c r="B55" s="8"/>
      <c r="C55" s="9"/>
      <c r="D55" s="10"/>
      <c r="E55" s="18">
        <f t="shared" si="1"/>
        <v>0</v>
      </c>
    </row>
    <row r="56" spans="1:5" ht="30" customHeight="1" x14ac:dyDescent="0.55000000000000004">
      <c r="A56" s="10" t="s">
        <v>68</v>
      </c>
      <c r="B56" s="8"/>
      <c r="C56" s="9"/>
      <c r="D56" s="10"/>
      <c r="E56" s="18">
        <f t="shared" si="1"/>
        <v>0</v>
      </c>
    </row>
    <row r="57" spans="1:5" ht="30" customHeight="1" x14ac:dyDescent="0.55000000000000004">
      <c r="A57" s="10" t="s">
        <v>69</v>
      </c>
      <c r="B57" s="8"/>
      <c r="C57" s="9"/>
      <c r="D57" s="10"/>
      <c r="E57" s="18">
        <f t="shared" si="1"/>
        <v>0</v>
      </c>
    </row>
    <row r="58" spans="1:5" ht="30" customHeight="1" x14ac:dyDescent="0.55000000000000004">
      <c r="A58" s="10" t="s">
        <v>39</v>
      </c>
      <c r="B58" s="8"/>
      <c r="C58" s="9"/>
      <c r="D58" s="10"/>
      <c r="E58" s="18">
        <f t="shared" si="1"/>
        <v>0</v>
      </c>
    </row>
    <row r="59" spans="1:5" ht="30" customHeight="1" x14ac:dyDescent="0.55000000000000004">
      <c r="A59" s="10" t="s">
        <v>40</v>
      </c>
      <c r="B59" s="8"/>
      <c r="C59" s="9"/>
      <c r="D59" s="10"/>
      <c r="E59" s="18">
        <f t="shared" si="1"/>
        <v>0</v>
      </c>
    </row>
    <row r="60" spans="1:5" ht="30" customHeight="1" x14ac:dyDescent="0.55000000000000004">
      <c r="A60" s="10" t="s">
        <v>41</v>
      </c>
      <c r="B60" s="8"/>
      <c r="C60" s="9"/>
      <c r="D60" s="10"/>
      <c r="E60" s="18">
        <f t="shared" si="1"/>
        <v>0</v>
      </c>
    </row>
    <row r="61" spans="1:5" ht="30" customHeight="1" x14ac:dyDescent="0.55000000000000004">
      <c r="A61" s="10" t="s">
        <v>29</v>
      </c>
      <c r="B61" s="8"/>
      <c r="C61" s="9"/>
      <c r="D61" s="10"/>
      <c r="E61" s="18">
        <f t="shared" si="1"/>
        <v>0</v>
      </c>
    </row>
    <row r="62" spans="1:5" ht="30" customHeight="1" x14ac:dyDescent="0.55000000000000004">
      <c r="A62" s="10" t="s">
        <v>13</v>
      </c>
      <c r="B62" s="8"/>
      <c r="C62" s="9"/>
      <c r="D62" s="10"/>
      <c r="E62" s="18">
        <f t="shared" si="1"/>
        <v>0</v>
      </c>
    </row>
    <row r="63" spans="1:5" ht="30" customHeight="1" x14ac:dyDescent="0.55000000000000004">
      <c r="A63" s="10" t="s">
        <v>16</v>
      </c>
      <c r="B63" s="8"/>
      <c r="C63" s="9"/>
      <c r="D63" s="10"/>
      <c r="E63" s="18">
        <f t="shared" si="1"/>
        <v>0</v>
      </c>
    </row>
    <row r="64" spans="1:5" ht="30" customHeight="1" x14ac:dyDescent="0.55000000000000004">
      <c r="A64" s="10" t="s">
        <v>70</v>
      </c>
      <c r="B64" s="8"/>
      <c r="C64" s="9"/>
      <c r="D64" s="10"/>
      <c r="E64" s="18">
        <f t="shared" si="1"/>
        <v>0</v>
      </c>
    </row>
    <row r="65" spans="1:5" ht="30" customHeight="1" x14ac:dyDescent="0.55000000000000004">
      <c r="A65" s="10" t="s">
        <v>71</v>
      </c>
      <c r="B65" s="8"/>
      <c r="C65" s="9"/>
      <c r="D65" s="10"/>
      <c r="E65" s="18">
        <f t="shared" si="1"/>
        <v>0</v>
      </c>
    </row>
    <row r="66" spans="1:5" ht="30" customHeight="1" x14ac:dyDescent="0.55000000000000004">
      <c r="A66" s="10" t="s">
        <v>72</v>
      </c>
      <c r="B66" s="8"/>
      <c r="C66" s="9"/>
      <c r="D66" s="10"/>
      <c r="E66" s="18">
        <f t="shared" si="1"/>
        <v>0</v>
      </c>
    </row>
    <row r="67" spans="1:5" ht="30" customHeight="1" x14ac:dyDescent="0.55000000000000004">
      <c r="A67" s="16" t="s">
        <v>75</v>
      </c>
      <c r="B67" s="14"/>
      <c r="C67" s="15"/>
      <c r="D67" s="16"/>
      <c r="E67" s="19">
        <f>COUNTIF($C67,"YES")*$B67</f>
        <v>0</v>
      </c>
    </row>
    <row r="68" spans="1:5" ht="20.399999999999999" x14ac:dyDescent="0.55000000000000004">
      <c r="B68" s="20" t="s">
        <v>5</v>
      </c>
      <c r="C68" s="20">
        <f>COUNTIF(C3:C66,"Yes")</f>
        <v>0</v>
      </c>
      <c r="D68" s="21" t="s">
        <v>4</v>
      </c>
      <c r="E68" s="20">
        <f>SUM(E3:E66)</f>
        <v>0</v>
      </c>
    </row>
  </sheetData>
  <protectedRanges>
    <protectedRange sqref="B55:D67" name="Bereich4"/>
    <protectedRange sqref="B47:D53" name="Bereich3"/>
    <protectedRange sqref="B22:D45" name="Bereich2"/>
    <protectedRange sqref="B3:D20" name="Bereich1"/>
  </protectedRanges>
  <dataConsolidate/>
  <mergeCells count="4">
    <mergeCell ref="A1:E1"/>
    <mergeCell ref="A21:E21"/>
    <mergeCell ref="A46:E46"/>
    <mergeCell ref="A54:E54"/>
  </mergeCells>
  <dataValidations count="3">
    <dataValidation type="whole" allowBlank="1" showInputMessage="1" showErrorMessage="1" sqref="B55:B67 B4:B20 B22:B45 B47:B53 E3:E20" xr:uid="{00000000-0002-0000-0000-000000000000}">
      <formula1>1</formula1>
      <formula2>5</formula2>
    </dataValidation>
    <dataValidation type="list" allowBlank="1" showInputMessage="1" showErrorMessage="1" sqref="C54" xr:uid="{00000000-0002-0000-0000-000001000000}">
      <formula1>$AG$3:$AG$7</formula1>
    </dataValidation>
    <dataValidation type="list" allowBlank="1" showInputMessage="1" showErrorMessage="1" sqref="C3:C20 C22:C45 C47:C53 C55:C67" xr:uid="{00000000-0002-0000-0000-000002000000}">
      <formula1>$AG$6:$AG$7</formula1>
    </dataValidation>
  </dataValidations>
  <pageMargins left="0.7" right="0.7" top="0.75" bottom="0.75" header="0.3" footer="0.3"/>
  <pageSetup scale="51" orientation="landscape" horizontalDpi="360" verticalDpi="360" r:id="rId1"/>
  <colBreaks count="1" manualBreakCount="1">
    <brk id="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Thacker</dc:creator>
  <cp:lastModifiedBy>Christina Dieckmeyer</cp:lastModifiedBy>
  <dcterms:created xsi:type="dcterms:W3CDTF">2018-01-03T22:29:02Z</dcterms:created>
  <dcterms:modified xsi:type="dcterms:W3CDTF">2018-08-30T13:45:58Z</dcterms:modified>
</cp:coreProperties>
</file>