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dr\Downloads\"/>
    </mc:Choice>
  </mc:AlternateContent>
  <xr:revisionPtr revIDLastSave="0" documentId="8_{8C072921-866D-478B-8AA0-64B37AB361C3}" xr6:coauthVersionLast="45" xr6:coauthVersionMax="45" xr10:uidLastSave="{00000000-0000-0000-0000-000000000000}"/>
  <bookViews>
    <workbookView xWindow="-110" yWindow="-110" windowWidth="19420" windowHeight="10420" xr2:uid="{CAD9F490-156F-4FA8-9700-A3E80CE43D5B}"/>
  </bookViews>
  <sheets>
    <sheet name="Instructions" sheetId="5" r:id="rId1"/>
    <sheet name="Assumptions" sheetId="2" r:id="rId2"/>
    <sheet name="Burn Rate" sheetId="1" r:id="rId3"/>
    <sheet name="Cash Forecast" sheetId="4" r:id="rId4"/>
  </sheets>
  <definedNames>
    <definedName name="_xlnm.Print_Area" localSheetId="3">'Cash Forecast'!$A$1:$J$29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2" l="1"/>
  <c r="F19" i="2"/>
  <c r="F20" i="2" l="1"/>
  <c r="F21" i="2"/>
  <c r="F22" i="2"/>
  <c r="F23" i="2"/>
  <c r="F24" i="2"/>
  <c r="F25" i="2"/>
  <c r="F26" i="2"/>
  <c r="F27" i="2"/>
  <c r="F29" i="2"/>
  <c r="F30" i="2"/>
  <c r="F18" i="2"/>
  <c r="F16" i="2"/>
  <c r="F14" i="2"/>
  <c r="F17" i="2"/>
  <c r="F12" i="2"/>
  <c r="D8" i="4" s="1"/>
  <c r="D11" i="4" s="1"/>
  <c r="F4" i="1"/>
  <c r="C5" i="4"/>
  <c r="F13" i="2" l="1"/>
  <c r="I8" i="4"/>
  <c r="I11" i="4" s="1"/>
  <c r="H8" i="4"/>
  <c r="H11" i="4" s="1"/>
  <c r="C8" i="4"/>
  <c r="C11" i="4" s="1"/>
  <c r="G8" i="4"/>
  <c r="G11" i="4" s="1"/>
  <c r="J8" i="4"/>
  <c r="J11" i="4" s="1"/>
  <c r="F8" i="4"/>
  <c r="F11" i="4" s="1"/>
  <c r="E8" i="4"/>
  <c r="E11" i="4" s="1"/>
  <c r="C34" i="2"/>
  <c r="F7" i="1" s="1"/>
  <c r="C37" i="2"/>
  <c r="F15" i="2"/>
  <c r="D15" i="4" l="1"/>
  <c r="H15" i="4"/>
  <c r="J15" i="4"/>
  <c r="G15" i="4"/>
  <c r="E15" i="4"/>
  <c r="I15" i="4"/>
  <c r="F15" i="4"/>
  <c r="C15" i="4"/>
  <c r="C36" i="2"/>
  <c r="F19" i="4" l="1"/>
  <c r="F23" i="4" s="1"/>
  <c r="F26" i="4" s="1"/>
  <c r="J19" i="4"/>
  <c r="J23" i="4" s="1"/>
  <c r="J26" i="4" s="1"/>
  <c r="G19" i="4"/>
  <c r="G23" i="4" s="1"/>
  <c r="G26" i="4" s="1"/>
  <c r="C19" i="4"/>
  <c r="C23" i="4" s="1"/>
  <c r="C26" i="4" s="1"/>
  <c r="C28" i="4" s="1"/>
  <c r="D5" i="4" s="1"/>
  <c r="I19" i="4"/>
  <c r="I23" i="4" s="1"/>
  <c r="I26" i="4" s="1"/>
  <c r="D19" i="4"/>
  <c r="D23" i="4" s="1"/>
  <c r="D26" i="4" s="1"/>
  <c r="H19" i="4"/>
  <c r="H23" i="4" s="1"/>
  <c r="H26" i="4" s="1"/>
  <c r="E19" i="4"/>
  <c r="E23" i="4" s="1"/>
  <c r="E26" i="4" s="1"/>
  <c r="C38" i="2"/>
  <c r="D28" i="4" l="1"/>
  <c r="E5" i="4" s="1"/>
  <c r="E28" i="4" s="1"/>
  <c r="F5" i="4" s="1"/>
  <c r="F28" i="4" s="1"/>
  <c r="G5" i="4" s="1"/>
  <c r="G28" i="4" s="1"/>
  <c r="H5" i="4" s="1"/>
  <c r="H28" i="4" s="1"/>
  <c r="I5" i="4" s="1"/>
  <c r="I28" i="4" s="1"/>
  <c r="J5" i="4" s="1"/>
  <c r="J28" i="4" s="1"/>
  <c r="C40" i="2"/>
  <c r="F8" i="1"/>
  <c r="F12" i="1" l="1"/>
  <c r="F9" i="1"/>
  <c r="F13" i="1" s="1"/>
</calcChain>
</file>

<file path=xl/sharedStrings.xml><?xml version="1.0" encoding="utf-8"?>
<sst xmlns="http://schemas.openxmlformats.org/spreadsheetml/2006/main" count="100" uniqueCount="76">
  <si>
    <t>CURRENT CASH AVAILABLE</t>
  </si>
  <si>
    <t>UNITS:</t>
  </si>
  <si>
    <t># of Employees</t>
  </si>
  <si>
    <t>Monthly Cash Estimate</t>
  </si>
  <si>
    <t>$ per Unit</t>
  </si>
  <si>
    <t>$ Total</t>
  </si>
  <si>
    <t>Sales</t>
  </si>
  <si>
    <t>Variable*</t>
  </si>
  <si>
    <t>Merchant Fees</t>
  </si>
  <si>
    <t>Variable</t>
  </si>
  <si>
    <t>Payroll (including taxes)</t>
  </si>
  <si>
    <t>Office Supplies</t>
  </si>
  <si>
    <t>Production Supplies</t>
  </si>
  <si>
    <t>Income Tax</t>
  </si>
  <si>
    <t>Other</t>
  </si>
  <si>
    <t>Rent</t>
  </si>
  <si>
    <t>Fixed **</t>
  </si>
  <si>
    <t>Utilities</t>
  </si>
  <si>
    <t>Fixed</t>
  </si>
  <si>
    <t>Property Tax</t>
  </si>
  <si>
    <t>Telephone/Internet</t>
  </si>
  <si>
    <t>Insurance</t>
  </si>
  <si>
    <t>Loan Payments</t>
  </si>
  <si>
    <t>Professional Fees</t>
  </si>
  <si>
    <t>MONTHLY ESTIMATE SUMMARY:</t>
  </si>
  <si>
    <t>Variable Costs</t>
  </si>
  <si>
    <t>Fixed Costs</t>
  </si>
  <si>
    <t>Total Costs</t>
  </si>
  <si>
    <t>Profit (Loss)</t>
  </si>
  <si>
    <t>* Variable costs change as sales volume changes</t>
  </si>
  <si>
    <t>** Fixed costs are the same as sales volume changes</t>
  </si>
  <si>
    <t>Burn Rate Calculation</t>
  </si>
  <si>
    <t>Current Operating Cash Balance</t>
  </si>
  <si>
    <t>Estimated Cash Receipts</t>
  </si>
  <si>
    <t>Estimated Monthly Disbursements</t>
  </si>
  <si>
    <t>Net Receipts (Disbursements)</t>
  </si>
  <si>
    <t>Adjustable Cash Forecast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</si>
  <si>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</si>
  <si>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</si>
  <si>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</si>
  <si>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</si>
  <si>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</si>
  <si>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</si>
  <si>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</si>
  <si>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</si>
  <si>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Beginning Cash</t>
  </si>
  <si>
    <t>Adj to Sales</t>
  </si>
  <si>
    <t>Total Sales</t>
  </si>
  <si>
    <t>Adj to Fixed Costs</t>
  </si>
  <si>
    <t>Adj to Variable Costs</t>
  </si>
  <si>
    <t xml:space="preserve">Ending Cash </t>
  </si>
  <si>
    <t>Beginning with Current Cash Available, enter numbers in the areas shaded in YELLOW.</t>
  </si>
  <si>
    <t xml:space="preserve">Sales </t>
  </si>
  <si>
    <t xml:space="preserve">Assumptions Tab: </t>
  </si>
  <si>
    <t>Burn Rate Tab:</t>
  </si>
  <si>
    <t>This is a very rough calculation to help predict the number of months there is cash available.</t>
  </si>
  <si>
    <t>Enter data in YELLOW areas only - everything else is connected with formulas.</t>
  </si>
  <si>
    <t>Start with Assumptions.</t>
  </si>
  <si>
    <t>You can change your assumptions to explore different scenarios.</t>
  </si>
  <si>
    <t>Cash Forecast Tab:</t>
  </si>
  <si>
    <t>Instructions:</t>
  </si>
  <si>
    <t>Welcome to Your Simple Burn Rate Scenario Template</t>
  </si>
  <si>
    <t>This is a cash basis analysis, using your monthly estimates.</t>
  </si>
  <si>
    <t>Sales units - enter the number of units you predict will sell (for example, hours for a service based business).</t>
  </si>
  <si>
    <t>Feel free to substitute different line items that are more relevant to your business.</t>
  </si>
  <si>
    <t>Totals are carried forward to other areas of the excel workbook.</t>
  </si>
  <si>
    <t>The Gross Burn Rate is the number of months cash is available without any additional sales.</t>
  </si>
  <si>
    <t>The Net Burn Rate is the number of months cash is available based on your sales and expenses in the Assumptions tab.</t>
  </si>
  <si>
    <t>This is a very rough calcuation to show monthly cash available based on the numbers entered in the Assumptions tab.</t>
  </si>
  <si>
    <t>The lines highlighted in yellow reserve space to adjust your basic scenario from the Assumptions tab for monthly fluctuations.</t>
  </si>
  <si>
    <t>Description:</t>
  </si>
  <si>
    <t>Employee Benefits</t>
  </si>
  <si>
    <t>Gross Burn Rate in Months (Disbursements only)</t>
  </si>
  <si>
    <t>Net Burn Rate in Months (Including Receipts)</t>
  </si>
  <si>
    <t>Cash Inc (Decr)</t>
  </si>
  <si>
    <t>Assumptions for Cash Forecast and Burn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</si>
</sst>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164" fontId="0" fillId="0" borderId="0" xfId="1" applyNumberFormat="1" applyFont="1"/>
    <xf numFmtId="164" fontId="0" fillId="0" borderId="0" xfId="1" applyNumberFormat="1" applyFont="1" applyAlignment="1">
      <alignment horizontal="center"/>
    </xf>
    <xf numFmtId="43" fontId="0" fillId="2" borderId="3" xfId="1" applyNumberFormat="1" applyFont="1" applyFill="1" applyBorder="1"/>
    <xf numFmtId="164" fontId="0" fillId="2" borderId="3" xfId="1" applyNumberFormat="1" applyFont="1" applyFill="1" applyBorder="1"/>
    <xf numFmtId="44" fontId="0" fillId="0" borderId="0" xfId="2" applyFont="1"/>
    <xf numFmtId="164" fontId="0" fillId="2" borderId="0" xfId="1" applyNumberFormat="1" applyFont="1" applyFill="1"/>
    <xf numFmtId="164" fontId="2" fillId="0" borderId="0" xfId="1" applyNumberFormat="1" applyFont="1"/>
    <xf numFmtId="164" fontId="5" fillId="0" borderId="0" xfId="1" applyNumberFormat="1" applyFont="1"/>
    <xf numFmtId="164" fontId="4" fillId="0" borderId="0" xfId="1" applyNumberFormat="1" applyFont="1"/>
    <xf numFmtId="164" fontId="2" fillId="0" borderId="2" xfId="1" applyNumberFormat="1" applyFont="1" applyBorder="1"/>
    <xf numFmtId="164" fontId="2" fillId="0" borderId="4" xfId="1" applyNumberFormat="1" applyFont="1" applyBorder="1"/>
    <xf numFmtId="164" fontId="2" fillId="0" borderId="5" xfId="1" applyNumberFormat="1" applyFont="1" applyBorder="1"/>
    <xf numFmtId="164" fontId="2" fillId="0" borderId="6" xfId="1" applyNumberFormat="1" applyFont="1" applyBorder="1"/>
    <xf numFmtId="164" fontId="4" fillId="0" borderId="0" xfId="1" applyNumberFormat="1" applyFont="1" applyAlignment="1">
      <alignment horizontal="center"/>
    </xf>
    <xf numFmtId="164" fontId="6" fillId="0" borderId="0" xfId="1" applyNumberFormat="1" applyFont="1"/>
    <xf numFmtId="164" fontId="7" fillId="0" borderId="7" xfId="1" applyNumberFormat="1" applyFont="1" applyBorder="1"/>
    <xf numFmtId="164" fontId="7" fillId="0" borderId="8" xfId="1" applyNumberFormat="1" applyFont="1" applyBorder="1"/>
    <xf numFmtId="164" fontId="7" fillId="0" borderId="9" xfId="1" applyNumberFormat="1" applyFont="1" applyBorder="1"/>
    <xf numFmtId="165" fontId="7" fillId="0" borderId="10" xfId="2" applyNumberFormat="1" applyFont="1" applyBorder="1"/>
    <xf numFmtId="165" fontId="7" fillId="0" borderId="11" xfId="2" applyNumberFormat="1" applyFont="1" applyBorder="1"/>
    <xf numFmtId="164" fontId="7" fillId="0" borderId="12" xfId="1" applyNumberFormat="1" applyFont="1" applyBorder="1"/>
    <xf numFmtId="165" fontId="7" fillId="0" borderId="13" xfId="2" applyNumberFormat="1" applyFont="1" applyBorder="1"/>
    <xf numFmtId="44" fontId="0" fillId="0" borderId="1" xfId="2" applyFont="1" applyBorder="1"/>
    <xf numFmtId="164" fontId="0" fillId="0" borderId="3" xfId="1" applyNumberFormat="1" applyFont="1" applyBorder="1"/>
    <xf numFmtId="44" fontId="0" fillId="0" borderId="0" xfId="2" applyFont="1" applyFill="1"/>
    <xf numFmtId="165" fontId="0" fillId="2" borderId="3" xfId="2" applyNumberFormat="1" applyFont="1" applyFill="1" applyBorder="1"/>
    <xf numFmtId="164" fontId="0" fillId="0" borderId="0" xfId="1" applyNumberFormat="1" applyFont="1" applyFill="1"/>
    <xf numFmtId="0" fontId="8" fillId="0" borderId="0" xfId="0" applyFont="1"/>
    <xf numFmtId="0" fontId="9" fillId="0" borderId="0" xfId="0" applyFont="1"/>
    <xf numFmtId="164" fontId="2" fillId="0" borderId="0" xfId="1" applyNumberFormat="1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642256</xdr:colOff>
      <xdr:row>0</xdr:row>
      <xdr:rowOff>81643</xdr:rowOff>
    </xdr:from>
    <xdr:to>
      <xdr:col>12</xdr:col>
      <xdr:colOff>326572</xdr:colOff>
      <xdr:row>2</xdr:row>
      <xdr:rowOff>94706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9296022-6E46-4916-831E-A6603DF0C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7399" y="81643"/>
          <a:ext cx="2296887" cy="459377"/>
        </a:xfrm>
        <a:prstGeom prst="rect">
          <a:avLst/>
        </a:prstGeom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478972</xdr:colOff>
      <xdr:row>40</xdr:row>
      <xdr:rowOff>152400</xdr:rowOff>
    </xdr:from>
    <xdr:to>
      <xdr:col>6</xdr:col>
      <xdr:colOff>1</xdr:colOff>
      <xdr:row>42</xdr:row>
      <xdr:rowOff>119743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20C941-E4E7-4110-87CB-5DBA0CA87B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4186" y="7614557"/>
          <a:ext cx="1687286" cy="337457"/>
        </a:xfrm>
        <a:prstGeom prst="rect">
          <a:avLst/>
        </a:prstGeom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549728</xdr:colOff>
      <xdr:row>15</xdr:row>
      <xdr:rowOff>53340</xdr:rowOff>
    </xdr:from>
    <xdr:to>
      <xdr:col>6</xdr:col>
      <xdr:colOff>59869</xdr:colOff>
      <xdr:row>16</xdr:row>
      <xdr:rowOff>179614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66DA52C-FBBD-426E-BD69-A213FED7B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4071" y="2883626"/>
          <a:ext cx="1578427" cy="311331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C830D-8B23-459B-BACA-4C4821B9C5B0}">
  <dimension ref="A1:G23"/>
  <sheetViews>
    <sheetView tabSelected="1" zoomScaleNormal="100" workbookViewId="0">
      <selection activeCell="N20" sqref="N20"/>
    </sheetView>
  </sheetViews>
  <sheetFormatPr defaultRowHeight="14.5" x14ac:dyDescent="0.35"/>
  <sheetData>
    <row r="1" spans="1:7" ht="21" x14ac:dyDescent="0.5">
      <c r="A1" s="29" t="s">
        <v>61</v>
      </c>
    </row>
    <row r="3" spans="1:7" x14ac:dyDescent="0.35">
      <c r="A3" t="s">
        <v>60</v>
      </c>
    </row>
    <row r="4" spans="1:7" x14ac:dyDescent="0.35">
      <c r="B4" t="s">
        <v>56</v>
      </c>
    </row>
    <row r="5" spans="1:7" x14ac:dyDescent="0.35">
      <c r="B5" t="s">
        <v>57</v>
      </c>
    </row>
    <row r="7" spans="1:7" x14ac:dyDescent="0.35">
      <c r="A7" t="s">
        <v>53</v>
      </c>
    </row>
    <row r="8" spans="1:7" x14ac:dyDescent="0.35">
      <c r="B8" t="s">
        <v>62</v>
      </c>
    </row>
    <row r="9" spans="1:7" x14ac:dyDescent="0.35">
      <c r="B9" t="s">
        <v>51</v>
      </c>
    </row>
    <row r="10" spans="1:7" x14ac:dyDescent="0.35">
      <c r="B10" t="s">
        <v>63</v>
      </c>
    </row>
    <row r="12" spans="1:7" x14ac:dyDescent="0.35">
      <c r="B12" t="s">
        <v>64</v>
      </c>
    </row>
    <row r="13" spans="1:7" x14ac:dyDescent="0.35">
      <c r="B13" t="s">
        <v>58</v>
      </c>
    </row>
    <row r="14" spans="1:7" x14ac:dyDescent="0.35">
      <c r="B14" s="28" t="s">
        <v>65</v>
      </c>
      <c r="C14" s="28"/>
      <c r="D14" s="28"/>
      <c r="E14" s="28"/>
      <c r="F14" s="28"/>
      <c r="G14" s="28"/>
    </row>
    <row r="16" spans="1:7" x14ac:dyDescent="0.35">
      <c r="A16" t="s">
        <v>54</v>
      </c>
    </row>
    <row r="17" spans="1:2" x14ac:dyDescent="0.35">
      <c r="B17" t="s">
        <v>55</v>
      </c>
    </row>
    <row r="18" spans="1:2" x14ac:dyDescent="0.35">
      <c r="B18" t="s">
        <v>66</v>
      </c>
    </row>
    <row r="19" spans="1:2" x14ac:dyDescent="0.35">
      <c r="B19" t="s">
        <v>67</v>
      </c>
    </row>
    <row r="21" spans="1:2" x14ac:dyDescent="0.35">
      <c r="A21" t="s">
        <v>59</v>
      </c>
    </row>
    <row r="22" spans="1:2" x14ac:dyDescent="0.35">
      <c r="B22" t="s">
        <v>68</v>
      </c>
    </row>
    <row r="23" spans="1:2" x14ac:dyDescent="0.35">
      <c r="B23" t="s">
        <v>69</v>
      </c>
    </row>
  </sheetData>
  <pageMargins left="0.7" right="0.7" top="0.75" bottom="0.75" header="0.3" footer="0.3"/>
  <pageSetup orientation="landscape" horizontalDpi="4294967293" verticalDpi="4294967293" r:id="rId1"/>
  <headerFooter>
    <oddFooter>&amp;L216.333.1303&amp;Ckathy@budgetease.biz&amp;Rwww.budgetease.biz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170F6-1F28-4D40-9F29-CB7D781A9FA9}">
  <dimension ref="B1:F43"/>
  <sheetViews>
    <sheetView zoomScaleNormal="100" workbookViewId="0">
      <selection activeCell="B1" sqref="B1:F1"/>
    </sheetView>
  </sheetViews>
  <sheetFormatPr defaultColWidth="9" defaultRowHeight="14.5" x14ac:dyDescent="0.35"/>
  <cols>
    <col min="1" max="1" width="9" style="1"/>
    <col min="2" max="2" width="26.26953125" style="1" customWidth="1"/>
    <col min="3" max="3" width="11.81640625" style="1" bestFit="1" customWidth="1"/>
    <col min="4" max="4" width="9.1796875" style="1" bestFit="1" customWidth="1"/>
    <col min="5" max="5" width="11.6328125" style="1" bestFit="1" customWidth="1"/>
    <col min="6" max="6" width="9.81640625" style="1" bestFit="1" customWidth="1"/>
    <col min="7" max="16384" width="9" style="1"/>
  </cols>
  <sheetData>
    <row r="1" spans="2:6" s="9" customFormat="1" ht="18.5" x14ac:dyDescent="0.45">
      <c r="B1" s="31" t="s">
        <v>75</v>
      </c>
      <c r="C1" s="31"/>
      <c r="D1" s="31"/>
      <c r="E1" s="31"/>
      <c r="F1" s="31"/>
    </row>
    <row r="3" spans="2:6" x14ac:dyDescent="0.35">
      <c r="B3" s="7" t="s">
        <v>0</v>
      </c>
      <c r="C3" s="26">
        <v>0</v>
      </c>
    </row>
    <row r="4" spans="2:6" x14ac:dyDescent="0.35">
      <c r="B4" s="7"/>
      <c r="C4" s="27"/>
    </row>
    <row r="5" spans="2:6" x14ac:dyDescent="0.35">
      <c r="B5" s="7" t="s">
        <v>1</v>
      </c>
      <c r="C5" s="27"/>
    </row>
    <row r="6" spans="2:6" x14ac:dyDescent="0.35">
      <c r="B6" s="7" t="s">
        <v>52</v>
      </c>
      <c r="C6" s="4">
        <v>0</v>
      </c>
    </row>
    <row r="7" spans="2:6" x14ac:dyDescent="0.35">
      <c r="B7" s="7" t="s">
        <v>2</v>
      </c>
      <c r="C7" s="4">
        <v>0</v>
      </c>
    </row>
    <row r="10" spans="2:6" x14ac:dyDescent="0.35">
      <c r="B10" s="7" t="s">
        <v>70</v>
      </c>
      <c r="D10" s="30" t="s">
        <v>3</v>
      </c>
      <c r="E10" s="30"/>
      <c r="F10" s="30"/>
    </row>
    <row r="11" spans="2:6" x14ac:dyDescent="0.35">
      <c r="E11" s="1" t="s">
        <v>4</v>
      </c>
      <c r="F11" s="1" t="s">
        <v>5</v>
      </c>
    </row>
    <row r="12" spans="2:6" x14ac:dyDescent="0.35">
      <c r="B12" s="1" t="s">
        <v>6</v>
      </c>
      <c r="C12" s="1" t="s">
        <v>7</v>
      </c>
      <c r="E12" s="3">
        <v>0</v>
      </c>
      <c r="F12" s="1">
        <f>$C$6*E12</f>
        <v>0</v>
      </c>
    </row>
    <row r="13" spans="2:6" x14ac:dyDescent="0.35">
      <c r="B13" s="1" t="s">
        <v>8</v>
      </c>
      <c r="C13" s="1" t="s">
        <v>9</v>
      </c>
      <c r="E13" s="3">
        <v>0</v>
      </c>
      <c r="F13" s="1">
        <f>$F$12*E13</f>
        <v>0</v>
      </c>
    </row>
    <row r="14" spans="2:6" x14ac:dyDescent="0.35">
      <c r="B14" s="1" t="s">
        <v>10</v>
      </c>
      <c r="C14" s="1" t="s">
        <v>9</v>
      </c>
      <c r="E14" s="3">
        <v>0</v>
      </c>
      <c r="F14" s="1">
        <f>$C$7*E14</f>
        <v>0</v>
      </c>
    </row>
    <row r="15" spans="2:6" x14ac:dyDescent="0.35">
      <c r="B15" s="1" t="s">
        <v>71</v>
      </c>
      <c r="C15" s="1" t="s">
        <v>9</v>
      </c>
      <c r="E15" s="3">
        <v>0</v>
      </c>
      <c r="F15" s="1">
        <f>$C$7*E15</f>
        <v>0</v>
      </c>
    </row>
    <row r="16" spans="2:6" x14ac:dyDescent="0.35">
      <c r="B16" s="1" t="s">
        <v>11</v>
      </c>
      <c r="C16" s="1" t="s">
        <v>9</v>
      </c>
      <c r="E16" s="3">
        <v>0</v>
      </c>
      <c r="F16" s="1">
        <f>$C$7*E16</f>
        <v>0</v>
      </c>
    </row>
    <row r="17" spans="2:6" x14ac:dyDescent="0.35">
      <c r="B17" s="1" t="s">
        <v>12</v>
      </c>
      <c r="C17" s="1" t="s">
        <v>9</v>
      </c>
      <c r="E17" s="3">
        <v>0</v>
      </c>
      <c r="F17" s="1">
        <f>$C$6*E17</f>
        <v>0</v>
      </c>
    </row>
    <row r="18" spans="2:6" x14ac:dyDescent="0.35">
      <c r="B18" s="1" t="s">
        <v>13</v>
      </c>
      <c r="C18" s="1" t="s">
        <v>9</v>
      </c>
      <c r="E18" s="3">
        <v>0</v>
      </c>
      <c r="F18" s="1">
        <f>E18</f>
        <v>0</v>
      </c>
    </row>
    <row r="19" spans="2:6" x14ac:dyDescent="0.35">
      <c r="B19" s="1" t="s">
        <v>14</v>
      </c>
      <c r="C19" s="1" t="s">
        <v>9</v>
      </c>
      <c r="E19" s="3">
        <v>0</v>
      </c>
      <c r="F19" s="1">
        <f>E19</f>
        <v>0</v>
      </c>
    </row>
    <row r="20" spans="2:6" x14ac:dyDescent="0.35">
      <c r="B20" s="1" t="s">
        <v>14</v>
      </c>
      <c r="C20" s="1" t="s">
        <v>9</v>
      </c>
      <c r="E20" s="3">
        <v>0</v>
      </c>
      <c r="F20" s="1">
        <f t="shared" ref="F20:F30" si="0">E20</f>
        <v>0</v>
      </c>
    </row>
    <row r="21" spans="2:6" x14ac:dyDescent="0.35">
      <c r="B21" s="1" t="s">
        <v>15</v>
      </c>
      <c r="C21" s="1" t="s">
        <v>16</v>
      </c>
      <c r="E21" s="3">
        <v>0</v>
      </c>
      <c r="F21" s="1">
        <f t="shared" si="0"/>
        <v>0</v>
      </c>
    </row>
    <row r="22" spans="2:6" x14ac:dyDescent="0.35">
      <c r="B22" s="1" t="s">
        <v>17</v>
      </c>
      <c r="C22" s="1" t="s">
        <v>18</v>
      </c>
      <c r="E22" s="3">
        <v>0</v>
      </c>
      <c r="F22" s="1">
        <f t="shared" si="0"/>
        <v>0</v>
      </c>
    </row>
    <row r="23" spans="2:6" x14ac:dyDescent="0.35">
      <c r="B23" s="1" t="s">
        <v>19</v>
      </c>
      <c r="C23" s="1" t="s">
        <v>18</v>
      </c>
      <c r="E23" s="3">
        <v>0</v>
      </c>
      <c r="F23" s="1">
        <f t="shared" si="0"/>
        <v>0</v>
      </c>
    </row>
    <row r="24" spans="2:6" x14ac:dyDescent="0.35">
      <c r="B24" s="1" t="s">
        <v>20</v>
      </c>
      <c r="C24" s="1" t="s">
        <v>18</v>
      </c>
      <c r="E24" s="3">
        <v>0</v>
      </c>
      <c r="F24" s="1">
        <f t="shared" si="0"/>
        <v>0</v>
      </c>
    </row>
    <row r="25" spans="2:6" x14ac:dyDescent="0.35">
      <c r="B25" s="1" t="s">
        <v>21</v>
      </c>
      <c r="C25" s="1" t="s">
        <v>18</v>
      </c>
      <c r="E25" s="3">
        <v>0</v>
      </c>
      <c r="F25" s="1">
        <f t="shared" si="0"/>
        <v>0</v>
      </c>
    </row>
    <row r="26" spans="2:6" x14ac:dyDescent="0.35">
      <c r="B26" s="1" t="s">
        <v>22</v>
      </c>
      <c r="C26" s="1" t="s">
        <v>18</v>
      </c>
      <c r="E26" s="3">
        <v>0</v>
      </c>
      <c r="F26" s="1">
        <f t="shared" si="0"/>
        <v>0</v>
      </c>
    </row>
    <row r="27" spans="2:6" x14ac:dyDescent="0.35">
      <c r="B27" s="1" t="s">
        <v>23</v>
      </c>
      <c r="C27" s="1" t="s">
        <v>18</v>
      </c>
      <c r="E27" s="3">
        <v>0</v>
      </c>
      <c r="F27" s="1">
        <f t="shared" si="0"/>
        <v>0</v>
      </c>
    </row>
    <row r="28" spans="2:6" x14ac:dyDescent="0.35">
      <c r="B28" s="1" t="s">
        <v>14</v>
      </c>
      <c r="C28" s="1" t="s">
        <v>18</v>
      </c>
      <c r="E28" s="3"/>
      <c r="F28" s="1">
        <f t="shared" si="0"/>
        <v>0</v>
      </c>
    </row>
    <row r="29" spans="2:6" x14ac:dyDescent="0.35">
      <c r="B29" s="1" t="s">
        <v>14</v>
      </c>
      <c r="C29" s="1" t="s">
        <v>18</v>
      </c>
      <c r="E29" s="3"/>
      <c r="F29" s="1">
        <f t="shared" si="0"/>
        <v>0</v>
      </c>
    </row>
    <row r="30" spans="2:6" x14ac:dyDescent="0.35">
      <c r="B30" s="1" t="s">
        <v>14</v>
      </c>
      <c r="C30" s="1" t="s">
        <v>18</v>
      </c>
      <c r="E30" s="4"/>
      <c r="F30" s="1">
        <f t="shared" si="0"/>
        <v>0</v>
      </c>
    </row>
    <row r="32" spans="2:6" ht="15" thickBot="1" x14ac:dyDescent="0.4"/>
    <row r="33" spans="2:3" x14ac:dyDescent="0.35">
      <c r="B33" s="16" t="s">
        <v>24</v>
      </c>
      <c r="C33" s="17"/>
    </row>
    <row r="34" spans="2:3" x14ac:dyDescent="0.35">
      <c r="B34" s="18" t="s">
        <v>6</v>
      </c>
      <c r="C34" s="19">
        <f>F12</f>
        <v>0</v>
      </c>
    </row>
    <row r="35" spans="2:3" x14ac:dyDescent="0.35">
      <c r="B35" s="18"/>
      <c r="C35" s="19"/>
    </row>
    <row r="36" spans="2:3" x14ac:dyDescent="0.35">
      <c r="B36" s="18" t="s">
        <v>25</v>
      </c>
      <c r="C36" s="19">
        <f>SUM(F13:F20)</f>
        <v>0</v>
      </c>
    </row>
    <row r="37" spans="2:3" x14ac:dyDescent="0.35">
      <c r="B37" s="18" t="s">
        <v>26</v>
      </c>
      <c r="C37" s="19">
        <f>SUM(F21:F30)</f>
        <v>0</v>
      </c>
    </row>
    <row r="38" spans="2:3" x14ac:dyDescent="0.35">
      <c r="B38" s="18" t="s">
        <v>27</v>
      </c>
      <c r="C38" s="20">
        <f>C36+C37</f>
        <v>0</v>
      </c>
    </row>
    <row r="39" spans="2:3" x14ac:dyDescent="0.35">
      <c r="B39" s="18"/>
      <c r="C39" s="19"/>
    </row>
    <row r="40" spans="2:3" ht="15" thickBot="1" x14ac:dyDescent="0.4">
      <c r="B40" s="21" t="s">
        <v>28</v>
      </c>
      <c r="C40" s="22">
        <f>C34-C38</f>
        <v>0</v>
      </c>
    </row>
    <row r="42" spans="2:3" x14ac:dyDescent="0.35">
      <c r="B42" s="15" t="s">
        <v>29</v>
      </c>
    </row>
    <row r="43" spans="2:3" x14ac:dyDescent="0.35">
      <c r="B43" s="15" t="s">
        <v>30</v>
      </c>
    </row>
  </sheetData>
  <mergeCells count="2">
    <mergeCell ref="D10:F10"/>
    <mergeCell ref="B1:F1"/>
  </mergeCells>
  <pageMargins left="0.7" right="0.7" top="0.75" bottom="0.75" header="0.3" footer="0.3"/>
  <pageSetup orientation="portrait" horizontalDpi="4294967293" verticalDpi="4294967293" r:id="rId1"/>
  <headerFooter>
    <oddFooter>&amp;L216.333.1303&amp;Ckathy@budgetease.biz&amp;Rwww.budgetease.biz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85BE9-1979-4106-B88A-936C4D838E36}">
  <dimension ref="B1:F24"/>
  <sheetViews>
    <sheetView zoomScaleNormal="100" workbookViewId="0">
      <selection activeCell="B1" sqref="B1:F1"/>
    </sheetView>
  </sheetViews>
  <sheetFormatPr defaultRowHeight="14.5" x14ac:dyDescent="0.35"/>
  <cols>
    <col min="5" max="5" width="17" customWidth="1"/>
    <col min="6" max="6" width="11.81640625" bestFit="1" customWidth="1"/>
  </cols>
  <sheetData>
    <row r="1" spans="2:6" ht="18.5" x14ac:dyDescent="0.45">
      <c r="B1" s="32" t="s">
        <v>31</v>
      </c>
      <c r="C1" s="32"/>
      <c r="D1" s="32"/>
      <c r="E1" s="32"/>
      <c r="F1" s="32"/>
    </row>
    <row r="2" spans="2:6" x14ac:dyDescent="0.35">
      <c r="F2" s="5"/>
    </row>
    <row r="3" spans="2:6" x14ac:dyDescent="0.35">
      <c r="F3" s="5"/>
    </row>
    <row r="4" spans="2:6" x14ac:dyDescent="0.35">
      <c r="B4" t="s">
        <v>32</v>
      </c>
      <c r="F4" s="25">
        <f>Assumptions!C3</f>
        <v>0</v>
      </c>
    </row>
    <row r="5" spans="2:6" x14ac:dyDescent="0.35">
      <c r="F5" s="5"/>
    </row>
    <row r="6" spans="2:6" x14ac:dyDescent="0.35">
      <c r="F6" s="5"/>
    </row>
    <row r="7" spans="2:6" x14ac:dyDescent="0.35">
      <c r="B7" t="s">
        <v>33</v>
      </c>
      <c r="F7" s="5">
        <f>Assumptions!C34</f>
        <v>0</v>
      </c>
    </row>
    <row r="8" spans="2:6" x14ac:dyDescent="0.35">
      <c r="B8" t="s">
        <v>34</v>
      </c>
      <c r="F8" s="5">
        <f>Assumptions!C38</f>
        <v>0</v>
      </c>
    </row>
    <row r="9" spans="2:6" ht="15" thickBot="1" x14ac:dyDescent="0.4">
      <c r="B9" t="s">
        <v>35</v>
      </c>
      <c r="F9" s="23">
        <f>F7-F8</f>
        <v>0</v>
      </c>
    </row>
    <row r="10" spans="2:6" x14ac:dyDescent="0.35">
      <c r="F10" s="5"/>
    </row>
    <row r="11" spans="2:6" x14ac:dyDescent="0.35">
      <c r="F11" s="5"/>
    </row>
    <row r="12" spans="2:6" x14ac:dyDescent="0.35">
      <c r="B12" t="s">
        <v>72</v>
      </c>
      <c r="F12" s="24" t="e">
        <f>F4/F8</f>
        <v>#DIV/0!</v>
      </c>
    </row>
    <row r="13" spans="2:6" x14ac:dyDescent="0.35">
      <c r="B13" t="s">
        <v>73</v>
      </c>
      <c r="F13" s="24">
        <f>IF(F9&gt;=0,0,-F4/F9)</f>
        <v>0</v>
      </c>
    </row>
    <row r="14" spans="2:6" x14ac:dyDescent="0.35">
      <c r="F14" s="5"/>
    </row>
    <row r="15" spans="2:6" x14ac:dyDescent="0.35">
      <c r="F15" s="5"/>
    </row>
    <row r="16" spans="2:6" x14ac:dyDescent="0.35">
      <c r="F16" s="5"/>
    </row>
    <row r="17" spans="6:6" x14ac:dyDescent="0.35">
      <c r="F17" s="5"/>
    </row>
    <row r="18" spans="6:6" x14ac:dyDescent="0.35">
      <c r="F18" s="5"/>
    </row>
    <row r="19" spans="6:6" x14ac:dyDescent="0.35">
      <c r="F19" s="5"/>
    </row>
    <row r="20" spans="6:6" x14ac:dyDescent="0.35">
      <c r="F20" s="5"/>
    </row>
    <row r="21" spans="6:6" x14ac:dyDescent="0.35">
      <c r="F21" s="5"/>
    </row>
    <row r="22" spans="6:6" x14ac:dyDescent="0.35">
      <c r="F22" s="5"/>
    </row>
    <row r="23" spans="6:6" x14ac:dyDescent="0.35">
      <c r="F23" s="5"/>
    </row>
    <row r="24" spans="6:6" x14ac:dyDescent="0.35">
      <c r="F24" s="5"/>
    </row>
  </sheetData>
  <mergeCells count="1">
    <mergeCell ref="B1:F1"/>
  </mergeCells>
  <pageMargins left="0.7" right="0.7" top="0.75" bottom="0.75" header="0.3" footer="0.3"/>
  <pageSetup orientation="portrait" horizontalDpi="4294967293" verticalDpi="4294967293" r:id="rId1"/>
  <headerFooter>
    <oddFooter>&amp;L216.333.1303&amp;Ckathy@budgetease.biz&amp;Rwww.budgetease.biz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F9F29-1364-4E8F-9C7A-6DC7A090BB47}">
  <dimension ref="A1:J28"/>
  <sheetViews>
    <sheetView zoomScale="70" zoomScaleNormal="70" workbookViewId="0">
      <selection activeCell="L11" sqref="L11"/>
    </sheetView>
  </sheetViews>
  <sheetFormatPr defaultColWidth="9" defaultRowHeight="18.5" x14ac:dyDescent="0.45"/>
  <cols>
    <col min="1" max="1" width="18" style="8" customWidth="1"/>
    <col min="2" max="2" width="9" style="1"/>
    <col min="3" max="5" width="8.36328125" style="1" bestFit="1" customWidth="1"/>
    <col min="6" max="6" width="9.7265625" style="1" bestFit="1" customWidth="1"/>
    <col min="7" max="7" width="13.81640625" style="1" bestFit="1" customWidth="1"/>
    <col min="8" max="8" width="10.81640625" style="1" bestFit="1" customWidth="1"/>
    <col min="9" max="9" width="13.36328125" style="1" bestFit="1" customWidth="1"/>
    <col min="10" max="10" width="13" style="1" bestFit="1" customWidth="1"/>
    <col min="11" max="16384" width="9" style="1"/>
  </cols>
  <sheetData>
    <row r="1" spans="1:10" x14ac:dyDescent="0.45">
      <c r="A1" s="31" t="s">
        <v>36</v>
      </c>
      <c r="B1" s="31"/>
      <c r="C1" s="31"/>
      <c r="D1" s="31"/>
      <c r="E1" s="31"/>
      <c r="F1" s="31"/>
      <c r="G1" s="31"/>
      <c r="H1" s="31"/>
      <c r="I1" s="31"/>
      <c r="J1" s="31"/>
    </row>
    <row r="3" spans="1:10" x14ac:dyDescent="0.45">
      <c r="C3" s="14" t="s">
        <v>37</v>
      </c>
      <c r="D3" s="14" t="s">
        <v>38</v>
      </c>
      <c r="E3" s="14" t="s">
        <v>39</v>
      </c>
      <c r="F3" s="14" t="s">
        <v>40</v>
      </c>
      <c r="G3" s="14" t="s">
        <v>41</v>
      </c>
      <c r="H3" s="14" t="s">
        <v>42</v>
      </c>
      <c r="I3" s="14" t="s">
        <v>43</v>
      </c>
      <c r="J3" s="14" t="s">
        <v>44</v>
      </c>
    </row>
    <row r="4" spans="1:10" ht="19" thickBot="1" x14ac:dyDescent="0.5">
      <c r="C4" s="2"/>
      <c r="D4" s="2"/>
      <c r="E4" s="2"/>
      <c r="F4" s="2"/>
      <c r="G4" s="2"/>
      <c r="H4" s="2"/>
      <c r="I4" s="2"/>
      <c r="J4" s="2"/>
    </row>
    <row r="5" spans="1:10" s="7" customFormat="1" ht="19" thickBot="1" x14ac:dyDescent="0.5">
      <c r="A5" s="9" t="s">
        <v>45</v>
      </c>
      <c r="C5" s="11">
        <f>Assumptions!C3</f>
        <v>0</v>
      </c>
      <c r="D5" s="12">
        <f>C28</f>
        <v>0</v>
      </c>
      <c r="E5" s="12">
        <f t="shared" ref="E5:J5" si="0">D28</f>
        <v>0</v>
      </c>
      <c r="F5" s="12">
        <f t="shared" si="0"/>
        <v>0</v>
      </c>
      <c r="G5" s="12">
        <f t="shared" si="0"/>
        <v>0</v>
      </c>
      <c r="H5" s="12">
        <f t="shared" si="0"/>
        <v>0</v>
      </c>
      <c r="I5" s="12">
        <f t="shared" si="0"/>
        <v>0</v>
      </c>
      <c r="J5" s="13">
        <f t="shared" si="0"/>
        <v>0</v>
      </c>
    </row>
    <row r="8" spans="1:10" x14ac:dyDescent="0.45">
      <c r="A8" s="8" t="s">
        <v>6</v>
      </c>
      <c r="C8" s="1">
        <f>Assumptions!$F$12</f>
        <v>0</v>
      </c>
      <c r="D8" s="1">
        <f>Assumptions!$F$12</f>
        <v>0</v>
      </c>
      <c r="E8" s="1">
        <f>Assumptions!$F$12</f>
        <v>0</v>
      </c>
      <c r="F8" s="1">
        <f>Assumptions!$F$12</f>
        <v>0</v>
      </c>
      <c r="G8" s="1">
        <f>Assumptions!$F$12</f>
        <v>0</v>
      </c>
      <c r="H8" s="1">
        <f>Assumptions!$F$12</f>
        <v>0</v>
      </c>
      <c r="I8" s="1">
        <f>Assumptions!$F$12</f>
        <v>0</v>
      </c>
      <c r="J8" s="1">
        <f>Assumptions!$F$12</f>
        <v>0</v>
      </c>
    </row>
    <row r="9" spans="1:10" x14ac:dyDescent="0.45">
      <c r="A9" s="8" t="s">
        <v>46</v>
      </c>
      <c r="B9" s="6"/>
      <c r="C9" s="6"/>
      <c r="D9" s="6"/>
      <c r="E9" s="6"/>
      <c r="F9" s="6"/>
      <c r="G9" s="6"/>
      <c r="H9" s="6"/>
      <c r="I9" s="6"/>
      <c r="J9" s="6"/>
    </row>
    <row r="11" spans="1:10" s="7" customFormat="1" x14ac:dyDescent="0.45">
      <c r="A11" s="9" t="s">
        <v>47</v>
      </c>
      <c r="C11" s="10">
        <f>SUM(C8:C10)</f>
        <v>0</v>
      </c>
      <c r="D11" s="10">
        <f t="shared" ref="D11:J11" si="1">SUM(D8:D10)</f>
        <v>0</v>
      </c>
      <c r="E11" s="10">
        <f t="shared" si="1"/>
        <v>0</v>
      </c>
      <c r="F11" s="10">
        <f t="shared" si="1"/>
        <v>0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</row>
    <row r="15" spans="1:10" x14ac:dyDescent="0.45">
      <c r="A15" s="8" t="s">
        <v>26</v>
      </c>
      <c r="C15" s="1">
        <f>Assumptions!$C$37</f>
        <v>0</v>
      </c>
      <c r="D15" s="1">
        <f>Assumptions!$C$37</f>
        <v>0</v>
      </c>
      <c r="E15" s="1">
        <f>Assumptions!$C$37</f>
        <v>0</v>
      </c>
      <c r="F15" s="1">
        <f>Assumptions!$C$37</f>
        <v>0</v>
      </c>
      <c r="G15" s="1">
        <f>Assumptions!$C$37</f>
        <v>0</v>
      </c>
      <c r="H15" s="1">
        <f>Assumptions!$C$37</f>
        <v>0</v>
      </c>
      <c r="I15" s="1">
        <f>Assumptions!$C$37</f>
        <v>0</v>
      </c>
      <c r="J15" s="1">
        <f>Assumptions!$C$37</f>
        <v>0</v>
      </c>
    </row>
    <row r="16" spans="1:10" x14ac:dyDescent="0.45">
      <c r="A16" s="8" t="s">
        <v>48</v>
      </c>
      <c r="B16" s="6"/>
      <c r="C16" s="6"/>
      <c r="D16" s="6"/>
      <c r="E16" s="6"/>
      <c r="F16" s="6"/>
      <c r="G16" s="6"/>
      <c r="H16" s="6"/>
      <c r="I16" s="6"/>
      <c r="J16" s="6"/>
    </row>
    <row r="19" spans="1:10" x14ac:dyDescent="0.45">
      <c r="A19" s="8" t="s">
        <v>25</v>
      </c>
      <c r="C19" s="1">
        <f>Assumptions!$C$36</f>
        <v>0</v>
      </c>
      <c r="D19" s="1">
        <f>Assumptions!$C$36</f>
        <v>0</v>
      </c>
      <c r="E19" s="1">
        <f>Assumptions!$C$36</f>
        <v>0</v>
      </c>
      <c r="F19" s="1">
        <f>Assumptions!$C$36</f>
        <v>0</v>
      </c>
      <c r="G19" s="1">
        <f>Assumptions!$C$36</f>
        <v>0</v>
      </c>
      <c r="H19" s="1">
        <f>Assumptions!$C$36</f>
        <v>0</v>
      </c>
      <c r="I19" s="1">
        <f>Assumptions!$C$36</f>
        <v>0</v>
      </c>
      <c r="J19" s="1">
        <f>Assumptions!$C$36</f>
        <v>0</v>
      </c>
    </row>
    <row r="20" spans="1:10" x14ac:dyDescent="0.45">
      <c r="A20" s="8" t="s">
        <v>49</v>
      </c>
      <c r="B20" s="6"/>
      <c r="C20" s="6"/>
      <c r="D20" s="6"/>
      <c r="E20" s="6"/>
      <c r="F20" s="6"/>
      <c r="G20" s="6"/>
      <c r="H20" s="6"/>
      <c r="I20" s="6"/>
      <c r="J20" s="6"/>
    </row>
    <row r="23" spans="1:10" s="7" customFormat="1" x14ac:dyDescent="0.45">
      <c r="A23" s="9" t="s">
        <v>27</v>
      </c>
      <c r="C23" s="10">
        <f>SUM(C15:C22)</f>
        <v>0</v>
      </c>
      <c r="D23" s="10">
        <f t="shared" ref="D23:J23" si="2">SUM(D15:D22)</f>
        <v>0</v>
      </c>
      <c r="E23" s="10">
        <f t="shared" si="2"/>
        <v>0</v>
      </c>
      <c r="F23" s="10">
        <f t="shared" si="2"/>
        <v>0</v>
      </c>
      <c r="G23" s="10">
        <f t="shared" si="2"/>
        <v>0</v>
      </c>
      <c r="H23" s="10">
        <f t="shared" si="2"/>
        <v>0</v>
      </c>
      <c r="I23" s="10">
        <f t="shared" si="2"/>
        <v>0</v>
      </c>
      <c r="J23" s="10">
        <f t="shared" si="2"/>
        <v>0</v>
      </c>
    </row>
    <row r="26" spans="1:10" s="7" customFormat="1" x14ac:dyDescent="0.45">
      <c r="A26" s="9" t="s">
        <v>74</v>
      </c>
      <c r="C26" s="10">
        <f>C11-C23</f>
        <v>0</v>
      </c>
      <c r="D26" s="10">
        <f t="shared" ref="D26:J26" si="3">D11-D23</f>
        <v>0</v>
      </c>
      <c r="E26" s="10">
        <f t="shared" si="3"/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</row>
    <row r="27" spans="1:10" ht="19" thickBot="1" x14ac:dyDescent="0.5"/>
    <row r="28" spans="1:10" s="7" customFormat="1" ht="19" thickBot="1" x14ac:dyDescent="0.5">
      <c r="A28" s="9" t="s">
        <v>50</v>
      </c>
      <c r="C28" s="11">
        <f>C5+C26</f>
        <v>0</v>
      </c>
      <c r="D28" s="12">
        <f t="shared" ref="D28:J28" si="4">D5+D26</f>
        <v>0</v>
      </c>
      <c r="E28" s="12">
        <f t="shared" si="4"/>
        <v>0</v>
      </c>
      <c r="F28" s="12">
        <f t="shared" si="4"/>
        <v>0</v>
      </c>
      <c r="G28" s="12">
        <f t="shared" si="4"/>
        <v>0</v>
      </c>
      <c r="H28" s="12">
        <f t="shared" si="4"/>
        <v>0</v>
      </c>
      <c r="I28" s="12">
        <f t="shared" si="4"/>
        <v>0</v>
      </c>
      <c r="J28" s="13">
        <f t="shared" si="4"/>
        <v>0</v>
      </c>
    </row>
  </sheetData>
  <mergeCells count="1">
    <mergeCell ref="A1:J1"/>
  </mergeCells>
  <phoneticPr fontId="3" type="noConversion"/>
  <pageMargins left="0.7" right="0.7" top="0.54761904761904767" bottom="0.75" header="0.3" footer="0.3"/>
  <pageSetup scale="99" orientation="landscape" horizontalDpi="4294967293" verticalDpi="4294967293" r:id="rId1"/>
  <headerFooter>
    <oddFooter>&amp;L216.333.1303&amp;Ckathy@budgetease.biz&amp;Rwww.budgetease.biz</oddFooter>
  </headerFooter>
  <rowBreaks count="1" manualBreakCount="1">
    <brk id="28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EB1CE08D49C94BAE9B3BBE6B95A4FD" ma:contentTypeVersion="12" ma:contentTypeDescription="Create a new document." ma:contentTypeScope="" ma:versionID="f78b9ac21e6f89f14fa28365252db7c8">
  <xsd:schema xmlns:xsd="http://www.w3.org/2001/XMLSchema" xmlns:xs="http://www.w3.org/2001/XMLSchema" xmlns:p="http://schemas.microsoft.com/office/2006/metadata/properties" xmlns:ns3="20ca9b55-56c0-4068-afc6-991d94d583d7" xmlns:ns4="8e375f22-64c5-4231-a52f-ff1b49fbe54b" targetNamespace="http://schemas.microsoft.com/office/2006/metadata/properties" ma:root="true" ma:fieldsID="a1f44bc1bf4f44641781bb9ee03fd894" ns3:_="" ns4:_="">
    <xsd:import namespace="20ca9b55-56c0-4068-afc6-991d94d583d7"/>
    <xsd:import namespace="8e375f22-64c5-4231-a52f-ff1b49fbe54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a9b55-56c0-4068-afc6-991d94d583d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375f22-64c5-4231-a52f-ff1b49fbe5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282A94-1254-45F8-9C20-67FCA1F47B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ca9b55-56c0-4068-afc6-991d94d583d7"/>
    <ds:schemaRef ds:uri="8e375f22-64c5-4231-a52f-ff1b49fbe5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3EEED4-1162-4C7C-8F10-A15E2F773938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infopath/2007/PartnerControls"/>
    <ds:schemaRef ds:uri="20ca9b55-56c0-4068-afc6-991d94d583d7"/>
    <ds:schemaRef ds:uri="8e375f22-64c5-4231-a52f-ff1b49fbe54b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D88A61B-7614-48B6-A525-16D470A2EF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Assumptions</vt:lpstr>
      <vt:lpstr>Burn Rate</vt:lpstr>
      <vt:lpstr>Cash Forecast</vt:lpstr>
      <vt:lpstr>'Cash Forecast'!Print_Area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Gill</dc:creator>
  <cp:keywords/>
  <dc:description/>
  <cp:lastModifiedBy>kendra morvillo</cp:lastModifiedBy>
  <cp:revision/>
  <cp:lastPrinted>2020-05-07T17:33:39Z</cp:lastPrinted>
  <dcterms:created xsi:type="dcterms:W3CDTF">2020-05-05T17:17:27Z</dcterms:created>
  <dcterms:modified xsi:type="dcterms:W3CDTF">2020-05-07T18:12:11Z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0x010100DDEB1CE08D49C94BAE9B3BBE6B95A4FD</vt:lpwstr>
  </property>
</Properties>
</file>