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seño\Downloads\"/>
    </mc:Choice>
  </mc:AlternateContent>
  <bookViews>
    <workbookView xWindow="0" yWindow="0" windowWidth="25200" windowHeight="11985"/>
  </bookViews>
  <sheets>
    <sheet name="Hoja1" sheetId="1" r:id="rId1"/>
  </sheets>
  <definedNames>
    <definedName name="_xlnm.Print_Area" localSheetId="0">Hoja1!$A$2:$G$56</definedName>
  </definedNames>
  <calcPr calcId="152511"/>
</workbook>
</file>

<file path=xl/calcChain.xml><?xml version="1.0" encoding="utf-8"?>
<calcChain xmlns="http://schemas.openxmlformats.org/spreadsheetml/2006/main">
  <c r="G46" i="1" l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10" i="1"/>
  <c r="G9" i="1"/>
  <c r="G8" i="1"/>
  <c r="G21" i="1"/>
  <c r="G20" i="1"/>
  <c r="G19" i="1"/>
  <c r="G29" i="1"/>
  <c r="G47" i="1" s="1"/>
  <c r="G25" i="1"/>
  <c r="G26" i="1"/>
  <c r="G18" i="1"/>
  <c r="G14" i="1"/>
  <c r="G15" i="1" s="1"/>
  <c r="G7" i="1"/>
  <c r="G11" i="1"/>
  <c r="G22" i="1" l="1"/>
  <c r="G48" i="1" s="1"/>
  <c r="G50" i="1" s="1"/>
</calcChain>
</file>

<file path=xl/sharedStrings.xml><?xml version="1.0" encoding="utf-8"?>
<sst xmlns="http://schemas.openxmlformats.org/spreadsheetml/2006/main" count="83" uniqueCount="65">
  <si>
    <t>Alumno</t>
  </si>
  <si>
    <t>Cant.</t>
  </si>
  <si>
    <t>Español</t>
  </si>
  <si>
    <t>Editorial</t>
  </si>
  <si>
    <t>ISBN</t>
  </si>
  <si>
    <t>PEDIDO</t>
  </si>
  <si>
    <t>Precio</t>
  </si>
  <si>
    <t>Subtotal</t>
  </si>
  <si>
    <t>Larousse</t>
  </si>
  <si>
    <t>Subtotal 1</t>
  </si>
  <si>
    <t>Libros de inglés</t>
  </si>
  <si>
    <t>Cambridge</t>
  </si>
  <si>
    <t>Subtotal 2</t>
  </si>
  <si>
    <t>Cuadernos con Logo del Colegio</t>
  </si>
  <si>
    <t xml:space="preserve">Cuaderno profesional doble raya de 100 Hojas  </t>
  </si>
  <si>
    <t xml:space="preserve">Cuaderno profesional de cuadro grande 100 h </t>
  </si>
  <si>
    <t xml:space="preserve">Cuaderno italiano mixto 100 h </t>
  </si>
  <si>
    <t>Subtotal 3</t>
  </si>
  <si>
    <t>Materiales especiales</t>
  </si>
  <si>
    <t>Zoom (Lego Project). Material que entregará el colegio.</t>
  </si>
  <si>
    <t>Subtotal 4</t>
  </si>
  <si>
    <t>Lista de Materiales</t>
  </si>
  <si>
    <t>Caja de 12 lápices de color triangular</t>
  </si>
  <si>
    <t>Lápices del No. 2 ½ mediano triangular</t>
  </si>
  <si>
    <t>Lápiz Verithin rojo carmín</t>
  </si>
  <si>
    <t>Fólder de plástico tamaño carta.</t>
  </si>
  <si>
    <t>Lápiz Adhesivo grande 20 grs.</t>
  </si>
  <si>
    <t>Tijeras punta redonda</t>
  </si>
  <si>
    <t>Sacapuntas</t>
  </si>
  <si>
    <t>Gomas blancas para borrar lápiz</t>
  </si>
  <si>
    <t>Paquete de 500 hojas blancas T/carta</t>
  </si>
  <si>
    <t>Caja de Kleenex con 90 pzas</t>
  </si>
  <si>
    <t xml:space="preserve">Paquete de  Toallitas Húmedas </t>
  </si>
  <si>
    <t>Flauta dulce Yamaha</t>
  </si>
  <si>
    <t>Revisteros plásticos</t>
  </si>
  <si>
    <t xml:space="preserve">Paquete de hojas de colores c/100 tamaño carta </t>
  </si>
  <si>
    <t>Subtotal 5</t>
  </si>
  <si>
    <t>TOTAL</t>
  </si>
  <si>
    <t>________________________________</t>
  </si>
  <si>
    <t>______________________________</t>
  </si>
  <si>
    <t>Anticipo</t>
  </si>
  <si>
    <t>Recibimos Tercera Edición, S.A. de C.V.</t>
  </si>
  <si>
    <t>Acepto la informacion arriba descrita</t>
  </si>
  <si>
    <t>Resta</t>
  </si>
  <si>
    <t>Nombre y Firma</t>
  </si>
  <si>
    <t>TDC</t>
  </si>
  <si>
    <t>Cheque/trans</t>
  </si>
  <si>
    <t>Efectivo</t>
  </si>
  <si>
    <t>Libreta de tareas.</t>
  </si>
  <si>
    <t>Nombre:</t>
  </si>
  <si>
    <t>correo electrónico:
Teléfono:</t>
  </si>
  <si>
    <t>Larousse Diccionario Escolar (rojo)</t>
  </si>
  <si>
    <t>Jesús y Vida 2</t>
  </si>
  <si>
    <t>Eddiver</t>
  </si>
  <si>
    <t>Multihabilidades 2</t>
  </si>
  <si>
    <t>EIM</t>
  </si>
  <si>
    <t>Acuarela escolar lavable Pelikan con 12 colores</t>
  </si>
  <si>
    <t>Regla de 30cms. De plástico (rígida)</t>
  </si>
  <si>
    <t>Paquete de fichas bibliográficas rayadas</t>
  </si>
  <si>
    <t>Marcador acuacolor cualquier color</t>
  </si>
  <si>
    <t>Lista de útiles escolares Ciclo 2017-2018</t>
  </si>
  <si>
    <t>2do. Elementary</t>
  </si>
  <si>
    <t>Aprendo cursiva. Ejercicios de caligrafía 2do g</t>
  </si>
  <si>
    <t>Casals</t>
  </si>
  <si>
    <t>Paquete Cambridge (libros), Material didáctico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</si>
</sst>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;[Red]\-&quot;$&quot;#,##0.00"/>
    <numFmt numFmtId="165" formatCode="_-&quot;$&quot;* #,##0.00_-;\-&quot;$&quot;* #,##0.00_-;_-&quot;$&quot;* &quot;-&quot;??_-;_-@_-"/>
  </numFmts>
  <fonts count="15" x14ac:knownFonts="1">
    <font>
      <sz val="11"/>
      <color theme="1"/>
      <name val="Calibri"/>
      <family val="2"/>
      <scheme val="minor"/>
    </font>
    <font>
      <sz val="10"/>
      <name val="Tahoma"/>
      <family val="2"/>
    </font>
    <font>
      <b/>
      <sz val="20"/>
      <name val="Arial"/>
      <family val="2"/>
    </font>
    <font>
      <sz val="10"/>
      <name val="Arial"/>
      <family val="2"/>
    </font>
    <font>
      <sz val="12"/>
      <name val="Tahoma"/>
      <family val="2"/>
    </font>
    <font>
      <b/>
      <sz val="16"/>
      <name val="Arial"/>
      <family val="2"/>
    </font>
    <font>
      <b/>
      <sz val="16"/>
      <name val="Tahoma"/>
      <family val="2"/>
    </font>
    <font>
      <b/>
      <sz val="10"/>
      <name val="Tahoma"/>
      <family val="2"/>
    </font>
    <font>
      <b/>
      <sz val="12"/>
      <name val="Tahoma"/>
      <family val="2"/>
    </font>
    <font>
      <b/>
      <sz val="14"/>
      <name val="Tahoma"/>
      <family val="2"/>
    </font>
    <font>
      <sz val="11"/>
      <color theme="1"/>
      <name val="Calibri"/>
      <family val="2"/>
      <scheme val="minor"/>
    </font>
    <font>
      <b/>
      <sz val="9"/>
      <color theme="0"/>
      <name val="Tahoma"/>
      <family val="2"/>
    </font>
    <font>
      <b/>
      <sz val="9"/>
      <color rgb="FFFF0000"/>
      <name val="Tahoma"/>
      <family val="2"/>
    </font>
    <font>
      <b/>
      <sz val="10"/>
      <color theme="0"/>
      <name val="Tahoma"/>
      <family val="2"/>
    </font>
    <font>
      <b/>
      <sz val="12"/>
      <color rgb="FFFF000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66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5" fontId="10" fillId="0" borderId="0" applyFont="0" applyFill="0" applyBorder="0" applyAlignment="0" applyProtection="0"/>
  </cellStyleXfs>
  <cellXfs count="110">
    <xf numFmtId="0" fontId="0" fillId="0" borderId="0" xfId="0"/>
    <xf numFmtId="0" fontId="1" fillId="0" borderId="0" xfId="0" applyFont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left" vertical="center"/>
    </xf>
    <xf numFmtId="0" fontId="2" fillId="0" borderId="0" xfId="0" applyFont="1" applyFill="1" applyBorder="1" applyAlignment="1" applyProtection="1">
      <alignment vertical="center"/>
    </xf>
    <xf numFmtId="2" fontId="2" fillId="0" borderId="0" xfId="0" applyNumberFormat="1" applyFont="1" applyFill="1" applyBorder="1" applyAlignment="1" applyProtection="1">
      <alignment vertical="center"/>
    </xf>
    <xf numFmtId="165" fontId="3" fillId="0" borderId="0" xfId="1" applyFont="1" applyBorder="1" applyAlignment="1" applyProtection="1">
      <alignment horizontal="center" vertical="center"/>
    </xf>
    <xf numFmtId="165" fontId="4" fillId="0" borderId="0" xfId="1" applyFont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right" vertical="center"/>
    </xf>
    <xf numFmtId="0" fontId="6" fillId="0" borderId="0" xfId="0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horizontal="left" vertical="center" wrapText="1"/>
    </xf>
    <xf numFmtId="0" fontId="7" fillId="0" borderId="0" xfId="0" applyFont="1" applyFill="1" applyBorder="1" applyAlignment="1" applyProtection="1">
      <alignment horizontal="center" vertical="center"/>
    </xf>
    <xf numFmtId="2" fontId="1" fillId="0" borderId="0" xfId="0" applyNumberFormat="1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 applyProtection="1">
      <alignment horizontal="center" vertical="center"/>
    </xf>
    <xf numFmtId="165" fontId="1" fillId="0" borderId="0" xfId="1" applyFont="1" applyFill="1" applyBorder="1" applyAlignment="1" applyProtection="1">
      <alignment horizontal="center" vertical="center"/>
    </xf>
    <xf numFmtId="0" fontId="11" fillId="2" borderId="1" xfId="0" applyFont="1" applyFill="1" applyBorder="1" applyAlignment="1" applyProtection="1">
      <alignment horizontal="center" vertical="center" wrapText="1"/>
    </xf>
    <xf numFmtId="0" fontId="11" fillId="2" borderId="2" xfId="0" applyFont="1" applyFill="1" applyBorder="1" applyAlignment="1" applyProtection="1">
      <alignment horizontal="center" vertical="center" wrapText="1"/>
    </xf>
    <xf numFmtId="2" fontId="11" fillId="2" borderId="2" xfId="0" applyNumberFormat="1" applyFont="1" applyFill="1" applyBorder="1" applyAlignment="1" applyProtection="1">
      <alignment horizontal="center" vertical="center" wrapText="1"/>
    </xf>
    <xf numFmtId="0" fontId="12" fillId="3" borderId="2" xfId="0" applyNumberFormat="1" applyFont="1" applyFill="1" applyBorder="1" applyAlignment="1" applyProtection="1">
      <alignment horizontal="center" vertical="center" wrapText="1"/>
    </xf>
    <xf numFmtId="165" fontId="11" fillId="2" borderId="2" xfId="1" applyFont="1" applyFill="1" applyBorder="1" applyAlignment="1" applyProtection="1">
      <alignment horizontal="center" vertical="center" wrapText="1"/>
    </xf>
    <xf numFmtId="165" fontId="11" fillId="2" borderId="3" xfId="1" applyFont="1" applyFill="1" applyBorder="1" applyAlignment="1" applyProtection="1">
      <alignment horizontal="center" vertical="center" wrapText="1"/>
    </xf>
    <xf numFmtId="0" fontId="1" fillId="0" borderId="4" xfId="0" applyFont="1" applyFill="1" applyBorder="1" applyAlignment="1" applyProtection="1">
      <alignment horizontal="center" vertical="center" wrapText="1"/>
    </xf>
    <xf numFmtId="0" fontId="1" fillId="0" borderId="5" xfId="0" applyFont="1" applyFill="1" applyBorder="1" applyAlignment="1" applyProtection="1">
      <alignment horizontal="left" vertical="center" wrapText="1"/>
    </xf>
    <xf numFmtId="0" fontId="1" fillId="0" borderId="5" xfId="0" applyFont="1" applyFill="1" applyBorder="1" applyAlignment="1" applyProtection="1">
      <alignment horizontal="center" vertical="center" wrapText="1"/>
    </xf>
    <xf numFmtId="1" fontId="1" fillId="0" borderId="5" xfId="0" quotePrefix="1" applyNumberFormat="1" applyFont="1" applyFill="1" applyBorder="1" applyAlignment="1" applyProtection="1">
      <alignment horizontal="center" vertical="center" wrapText="1"/>
    </xf>
    <xf numFmtId="0" fontId="1" fillId="3" borderId="5" xfId="0" quotePrefix="1" applyNumberFormat="1" applyFont="1" applyFill="1" applyBorder="1" applyAlignment="1" applyProtection="1">
      <alignment horizontal="center" vertical="center" wrapText="1"/>
      <protection locked="0"/>
    </xf>
    <xf numFmtId="165" fontId="1" fillId="0" borderId="5" xfId="1" applyFont="1" applyFill="1" applyBorder="1" applyAlignment="1" applyProtection="1">
      <alignment horizontal="center" vertical="center"/>
    </xf>
    <xf numFmtId="165" fontId="1" fillId="0" borderId="6" xfId="1" applyFont="1" applyFill="1" applyBorder="1" applyAlignment="1" applyProtection="1">
      <alignment horizontal="center" vertical="center"/>
    </xf>
    <xf numFmtId="0" fontId="1" fillId="0" borderId="7" xfId="0" applyFont="1" applyFill="1" applyBorder="1" applyAlignment="1" applyProtection="1">
      <alignment horizontal="center" vertical="center" wrapText="1"/>
    </xf>
    <xf numFmtId="0" fontId="1" fillId="0" borderId="8" xfId="0" applyFont="1" applyFill="1" applyBorder="1" applyAlignment="1" applyProtection="1">
      <alignment horizontal="left" vertical="center" wrapText="1"/>
    </xf>
    <xf numFmtId="0" fontId="1" fillId="0" borderId="8" xfId="0" applyFont="1" applyFill="1" applyBorder="1" applyAlignment="1" applyProtection="1">
      <alignment horizontal="center" vertical="center" wrapText="1"/>
    </xf>
    <xf numFmtId="0" fontId="1" fillId="3" borderId="8" xfId="0" applyNumberFormat="1" applyFont="1" applyFill="1" applyBorder="1" applyAlignment="1" applyProtection="1">
      <alignment horizontal="center" vertical="center" wrapText="1"/>
      <protection locked="0"/>
    </xf>
    <xf numFmtId="165" fontId="1" fillId="0" borderId="8" xfId="1" applyFont="1" applyFill="1" applyBorder="1" applyAlignment="1" applyProtection="1">
      <alignment horizontal="center" vertical="center"/>
    </xf>
    <xf numFmtId="165" fontId="1" fillId="0" borderId="9" xfId="1" applyFont="1" applyFill="1" applyBorder="1" applyAlignment="1" applyProtection="1">
      <alignment horizontal="center" vertical="center"/>
    </xf>
    <xf numFmtId="165" fontId="1" fillId="0" borderId="0" xfId="0" applyNumberFormat="1" applyFont="1" applyBorder="1" applyAlignment="1" applyProtection="1">
      <alignment horizontal="center" vertical="center"/>
    </xf>
    <xf numFmtId="0" fontId="1" fillId="0" borderId="0" xfId="0" applyFont="1" applyFill="1" applyBorder="1" applyAlignment="1" applyProtection="1">
      <alignment horizontal="center" vertical="center" wrapText="1"/>
    </xf>
    <xf numFmtId="1" fontId="1" fillId="0" borderId="0" xfId="0" applyNumberFormat="1" applyFont="1" applyFill="1" applyBorder="1" applyAlignment="1" applyProtection="1">
      <alignment horizontal="center" vertical="center" wrapText="1"/>
    </xf>
    <xf numFmtId="165" fontId="8" fillId="0" borderId="10" xfId="1" applyFont="1" applyBorder="1" applyAlignment="1" applyProtection="1">
      <alignment horizontal="center" vertical="center"/>
    </xf>
    <xf numFmtId="165" fontId="8" fillId="0" borderId="0" xfId="1" applyFont="1" applyBorder="1" applyAlignment="1" applyProtection="1">
      <alignment horizontal="center" vertical="center"/>
    </xf>
    <xf numFmtId="164" fontId="1" fillId="0" borderId="0" xfId="0" applyNumberFormat="1" applyFont="1" applyFill="1" applyBorder="1" applyAlignment="1" applyProtection="1">
      <alignment horizontal="center" vertical="center" wrapText="1"/>
    </xf>
    <xf numFmtId="0" fontId="13" fillId="2" borderId="2" xfId="0" applyFont="1" applyFill="1" applyBorder="1" applyAlignment="1" applyProtection="1">
      <alignment horizontal="left" vertical="center" wrapText="1"/>
    </xf>
    <xf numFmtId="0" fontId="13" fillId="2" borderId="2" xfId="0" applyFont="1" applyFill="1" applyBorder="1" applyAlignment="1" applyProtection="1">
      <alignment horizontal="center" vertical="center" wrapText="1"/>
    </xf>
    <xf numFmtId="2" fontId="13" fillId="2" borderId="2" xfId="0" applyNumberFormat="1" applyFont="1" applyFill="1" applyBorder="1" applyAlignment="1" applyProtection="1">
      <alignment horizontal="center" vertical="center" wrapText="1"/>
    </xf>
    <xf numFmtId="0" fontId="1" fillId="0" borderId="7" xfId="0" applyFont="1" applyBorder="1" applyAlignment="1" applyProtection="1">
      <alignment horizontal="center" vertical="center"/>
    </xf>
    <xf numFmtId="0" fontId="1" fillId="0" borderId="0" xfId="0" applyFont="1" applyFill="1" applyBorder="1" applyAlignment="1" applyProtection="1">
      <alignment vertical="center" wrapText="1"/>
    </xf>
    <xf numFmtId="1" fontId="1" fillId="0" borderId="0" xfId="0" quotePrefix="1" applyNumberFormat="1" applyFont="1" applyFill="1" applyBorder="1" applyAlignment="1" applyProtection="1">
      <alignment horizontal="center" vertical="center"/>
    </xf>
    <xf numFmtId="165" fontId="8" fillId="0" borderId="10" xfId="1" quotePrefix="1" applyFont="1" applyFill="1" applyBorder="1" applyAlignment="1" applyProtection="1">
      <alignment horizontal="center" vertical="center"/>
    </xf>
    <xf numFmtId="165" fontId="8" fillId="0" borderId="0" xfId="1" quotePrefix="1" applyFont="1" applyFill="1" applyBorder="1" applyAlignment="1" applyProtection="1">
      <alignment horizontal="center" vertical="center"/>
    </xf>
    <xf numFmtId="2" fontId="1" fillId="0" borderId="0" xfId="0" quotePrefix="1" applyNumberFormat="1" applyFont="1" applyFill="1" applyBorder="1" applyAlignment="1" applyProtection="1">
      <alignment horizontal="center" vertical="center"/>
    </xf>
    <xf numFmtId="2" fontId="1" fillId="0" borderId="5" xfId="0" applyNumberFormat="1" applyFont="1" applyFill="1" applyBorder="1" applyAlignment="1" applyProtection="1">
      <alignment horizontal="center" vertical="center" wrapText="1"/>
    </xf>
    <xf numFmtId="0" fontId="1" fillId="3" borderId="5" xfId="0" applyFont="1" applyFill="1" applyBorder="1" applyAlignment="1" applyProtection="1">
      <alignment horizontal="center" vertical="center" wrapText="1"/>
      <protection locked="0"/>
    </xf>
    <xf numFmtId="0" fontId="14" fillId="0" borderId="0" xfId="0" applyFont="1" applyBorder="1" applyAlignment="1" applyProtection="1">
      <alignment horizontal="left" vertical="center"/>
    </xf>
    <xf numFmtId="2" fontId="1" fillId="0" borderId="8" xfId="0" applyNumberFormat="1" applyFont="1" applyFill="1" applyBorder="1" applyAlignment="1" applyProtection="1">
      <alignment horizontal="center" vertical="center" wrapText="1"/>
    </xf>
    <xf numFmtId="0" fontId="1" fillId="3" borderId="8" xfId="0" applyFont="1" applyFill="1" applyBorder="1" applyAlignment="1" applyProtection="1">
      <alignment horizontal="center" vertical="center" wrapText="1"/>
      <protection locked="0"/>
    </xf>
    <xf numFmtId="2" fontId="1" fillId="0" borderId="0" xfId="0" applyNumberFormat="1" applyFont="1" applyFill="1" applyBorder="1" applyAlignment="1" applyProtection="1">
      <alignment horizontal="center" vertical="center" wrapText="1"/>
    </xf>
    <xf numFmtId="0" fontId="1" fillId="3" borderId="5" xfId="0" applyNumberFormat="1" applyFont="1" applyFill="1" applyBorder="1" applyAlignment="1" applyProtection="1">
      <alignment horizontal="center" vertical="center" wrapText="1"/>
      <protection locked="0"/>
    </xf>
    <xf numFmtId="165" fontId="8" fillId="0" borderId="11" xfId="1" quotePrefix="1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 applyProtection="1">
      <alignment horizontal="left" vertical="center"/>
    </xf>
    <xf numFmtId="165" fontId="1" fillId="0" borderId="5" xfId="1" applyFont="1" applyFill="1" applyBorder="1" applyAlignment="1" applyProtection="1">
      <alignment horizontal="center" vertical="center" wrapText="1"/>
    </xf>
    <xf numFmtId="0" fontId="1" fillId="0" borderId="4" xfId="0" applyFont="1" applyBorder="1" applyAlignment="1" applyProtection="1">
      <alignment horizontal="center" vertical="center"/>
    </xf>
    <xf numFmtId="0" fontId="1" fillId="0" borderId="12" xfId="0" applyFont="1" applyBorder="1" applyAlignment="1" applyProtection="1">
      <alignment horizontal="center" vertical="center"/>
    </xf>
    <xf numFmtId="165" fontId="1" fillId="0" borderId="13" xfId="1" applyFont="1" applyFill="1" applyBorder="1" applyAlignment="1" applyProtection="1">
      <alignment horizontal="center" vertical="center" wrapText="1"/>
    </xf>
    <xf numFmtId="0" fontId="1" fillId="3" borderId="13" xfId="0" applyNumberFormat="1" applyFont="1" applyFill="1" applyBorder="1" applyAlignment="1" applyProtection="1">
      <alignment horizontal="center" vertical="center" wrapText="1"/>
      <protection locked="0"/>
    </xf>
    <xf numFmtId="165" fontId="1" fillId="0" borderId="13" xfId="1" applyFont="1" applyFill="1" applyBorder="1" applyAlignment="1" applyProtection="1">
      <alignment horizontal="center" vertical="center"/>
    </xf>
    <xf numFmtId="165" fontId="1" fillId="0" borderId="14" xfId="1" applyFont="1" applyFill="1" applyBorder="1" applyAlignment="1" applyProtection="1">
      <alignment horizontal="center" vertical="center"/>
    </xf>
    <xf numFmtId="165" fontId="1" fillId="0" borderId="8" xfId="1" applyFont="1" applyFill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left" vertical="center" wrapText="1"/>
    </xf>
    <xf numFmtId="2" fontId="1" fillId="0" borderId="0" xfId="0" applyNumberFormat="1" applyFont="1" applyBorder="1" applyAlignment="1" applyProtection="1">
      <alignment horizontal="center" vertical="center"/>
    </xf>
    <xf numFmtId="165" fontId="8" fillId="0" borderId="15" xfId="1" quotePrefix="1" applyFont="1" applyFill="1" applyBorder="1" applyAlignment="1" applyProtection="1">
      <alignment horizontal="center" vertical="center"/>
    </xf>
    <xf numFmtId="165" fontId="9" fillId="0" borderId="0" xfId="1" applyFont="1" applyBorder="1" applyAlignment="1" applyProtection="1">
      <alignment horizontal="center" vertical="center"/>
    </xf>
    <xf numFmtId="165" fontId="9" fillId="0" borderId="15" xfId="1" quotePrefix="1" applyFont="1" applyFill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left" vertical="center"/>
    </xf>
    <xf numFmtId="9" fontId="1" fillId="0" borderId="0" xfId="0" applyNumberFormat="1" applyFont="1" applyBorder="1" applyAlignment="1" applyProtection="1">
      <alignment horizontal="center" vertical="center"/>
    </xf>
    <xf numFmtId="165" fontId="1" fillId="0" borderId="16" xfId="1" applyFont="1" applyBorder="1" applyAlignment="1" applyProtection="1">
      <alignment horizontal="center" vertical="center"/>
    </xf>
    <xf numFmtId="165" fontId="4" fillId="0" borderId="16" xfId="1" applyFont="1" applyBorder="1" applyAlignment="1" applyProtection="1">
      <alignment horizontal="center" vertical="center"/>
    </xf>
    <xf numFmtId="165" fontId="1" fillId="0" borderId="13" xfId="1" applyFont="1" applyBorder="1" applyAlignment="1" applyProtection="1">
      <alignment horizontal="center" vertical="center"/>
    </xf>
    <xf numFmtId="165" fontId="4" fillId="0" borderId="13" xfId="1" applyFont="1" applyBorder="1" applyAlignment="1" applyProtection="1">
      <alignment horizontal="center" vertical="center"/>
    </xf>
    <xf numFmtId="0" fontId="1" fillId="0" borderId="5" xfId="0" applyFont="1" applyBorder="1" applyAlignment="1" applyProtection="1">
      <alignment horizontal="center" vertical="center"/>
    </xf>
    <xf numFmtId="165" fontId="1" fillId="0" borderId="5" xfId="1" applyFont="1" applyBorder="1" applyAlignment="1" applyProtection="1">
      <alignment horizontal="center" vertical="center"/>
    </xf>
    <xf numFmtId="165" fontId="1" fillId="0" borderId="0" xfId="1" applyFont="1" applyBorder="1" applyAlignment="1" applyProtection="1">
      <alignment horizontal="center" vertical="center"/>
    </xf>
    <xf numFmtId="1" fontId="1" fillId="0" borderId="5" xfId="0" applyNumberFormat="1" applyFont="1" applyFill="1" applyBorder="1" applyAlignment="1" applyProtection="1">
      <alignment horizontal="center" vertical="center" wrapText="1"/>
    </xf>
    <xf numFmtId="0" fontId="11" fillId="2" borderId="17" xfId="0" applyFont="1" applyFill="1" applyBorder="1" applyAlignment="1" applyProtection="1">
      <alignment horizontal="center" vertical="center" wrapText="1"/>
    </xf>
    <xf numFmtId="0" fontId="13" fillId="2" borderId="18" xfId="0" applyFont="1" applyFill="1" applyBorder="1" applyAlignment="1" applyProtection="1">
      <alignment horizontal="left" vertical="center" wrapText="1"/>
    </xf>
    <xf numFmtId="0" fontId="13" fillId="2" borderId="18" xfId="0" applyFont="1" applyFill="1" applyBorder="1" applyAlignment="1" applyProtection="1">
      <alignment horizontal="center" vertical="center" wrapText="1"/>
    </xf>
    <xf numFmtId="2" fontId="13" fillId="2" borderId="18" xfId="0" applyNumberFormat="1" applyFont="1" applyFill="1" applyBorder="1" applyAlignment="1" applyProtection="1">
      <alignment horizontal="center" vertical="center" wrapText="1"/>
    </xf>
    <xf numFmtId="0" fontId="12" fillId="3" borderId="18" xfId="0" applyNumberFormat="1" applyFont="1" applyFill="1" applyBorder="1" applyAlignment="1" applyProtection="1">
      <alignment horizontal="center" vertical="center" wrapText="1"/>
    </xf>
    <xf numFmtId="165" fontId="11" fillId="2" borderId="18" xfId="1" applyFont="1" applyFill="1" applyBorder="1" applyAlignment="1" applyProtection="1">
      <alignment horizontal="center" vertical="center" wrapText="1"/>
    </xf>
    <xf numFmtId="165" fontId="11" fillId="2" borderId="19" xfId="1" applyFont="1" applyFill="1" applyBorder="1" applyAlignment="1" applyProtection="1">
      <alignment horizontal="center" vertical="center" wrapText="1"/>
    </xf>
    <xf numFmtId="0" fontId="1" fillId="0" borderId="28" xfId="0" applyFont="1" applyFill="1" applyBorder="1" applyAlignment="1" applyProtection="1">
      <alignment horizontal="center" vertical="center" wrapText="1"/>
    </xf>
    <xf numFmtId="0" fontId="1" fillId="0" borderId="29" xfId="0" applyFont="1" applyFill="1" applyBorder="1" applyAlignment="1" applyProtection="1">
      <alignment horizontal="left" vertical="center" wrapText="1"/>
    </xf>
    <xf numFmtId="0" fontId="1" fillId="0" borderId="29" xfId="0" applyFont="1" applyFill="1" applyBorder="1" applyAlignment="1" applyProtection="1">
      <alignment horizontal="center" vertical="center" wrapText="1"/>
    </xf>
    <xf numFmtId="1" fontId="1" fillId="0" borderId="29" xfId="0" quotePrefix="1" applyNumberFormat="1" applyFont="1" applyFill="1" applyBorder="1" applyAlignment="1" applyProtection="1">
      <alignment horizontal="center" vertical="center" wrapText="1"/>
    </xf>
    <xf numFmtId="0" fontId="1" fillId="3" borderId="29" xfId="0" quotePrefix="1" applyNumberFormat="1" applyFont="1" applyFill="1" applyBorder="1" applyAlignment="1" applyProtection="1">
      <alignment horizontal="center" vertical="center" wrapText="1"/>
      <protection locked="0"/>
    </xf>
    <xf numFmtId="165" fontId="1" fillId="0" borderId="29" xfId="1" applyFont="1" applyFill="1" applyBorder="1" applyAlignment="1" applyProtection="1">
      <alignment horizontal="center" vertical="center"/>
    </xf>
    <xf numFmtId="165" fontId="1" fillId="0" borderId="30" xfId="1" applyFont="1" applyFill="1" applyBorder="1" applyAlignment="1" applyProtection="1">
      <alignment horizontal="center" vertical="center"/>
    </xf>
    <xf numFmtId="0" fontId="1" fillId="0" borderId="20" xfId="0" applyFont="1" applyFill="1" applyBorder="1" applyAlignment="1" applyProtection="1">
      <alignment horizontal="left" vertical="center" wrapText="1"/>
    </xf>
    <xf numFmtId="0" fontId="1" fillId="0" borderId="22" xfId="0" applyFont="1" applyFill="1" applyBorder="1" applyAlignment="1" applyProtection="1">
      <alignment horizontal="left" vertical="center" wrapText="1"/>
    </xf>
    <xf numFmtId="0" fontId="9" fillId="0" borderId="24" xfId="0" applyNumberFormat="1" applyFont="1" applyFill="1" applyBorder="1" applyAlignment="1" applyProtection="1">
      <alignment horizontal="center" vertical="center" wrapText="1"/>
    </xf>
    <xf numFmtId="0" fontId="9" fillId="0" borderId="25" xfId="0" applyNumberFormat="1" applyFont="1" applyFill="1" applyBorder="1" applyAlignment="1" applyProtection="1">
      <alignment horizontal="center" vertical="center" wrapText="1"/>
    </xf>
    <xf numFmtId="0" fontId="1" fillId="0" borderId="5" xfId="0" applyFont="1" applyBorder="1" applyAlignment="1" applyProtection="1">
      <alignment horizontal="left" vertical="top" wrapText="1"/>
    </xf>
    <xf numFmtId="0" fontId="2" fillId="0" borderId="0" xfId="0" applyFont="1" applyFill="1" applyBorder="1" applyAlignment="1" applyProtection="1">
      <alignment horizontal="center" vertical="center"/>
    </xf>
    <xf numFmtId="0" fontId="5" fillId="3" borderId="20" xfId="0" applyFont="1" applyFill="1" applyBorder="1" applyAlignment="1" applyProtection="1">
      <alignment horizontal="center" vertical="center"/>
      <protection locked="0"/>
    </xf>
    <xf numFmtId="0" fontId="5" fillId="3" borderId="21" xfId="0" applyFont="1" applyFill="1" applyBorder="1" applyAlignment="1" applyProtection="1">
      <alignment horizontal="center" vertical="center"/>
      <protection locked="0"/>
    </xf>
    <xf numFmtId="0" fontId="5" fillId="3" borderId="22" xfId="0" applyFont="1" applyFill="1" applyBorder="1" applyAlignment="1" applyProtection="1">
      <alignment horizontal="center" vertical="center"/>
      <protection locked="0"/>
    </xf>
    <xf numFmtId="0" fontId="7" fillId="0" borderId="23" xfId="0" applyNumberFormat="1" applyFont="1" applyFill="1" applyBorder="1" applyAlignment="1" applyProtection="1">
      <alignment horizontal="center" vertical="center" wrapText="1"/>
    </xf>
    <xf numFmtId="0" fontId="7" fillId="0" borderId="11" xfId="0" applyNumberFormat="1" applyFont="1" applyFill="1" applyBorder="1" applyAlignment="1" applyProtection="1">
      <alignment horizontal="center" vertical="center" wrapText="1"/>
    </xf>
    <xf numFmtId="0" fontId="1" fillId="0" borderId="5" xfId="0" applyFont="1" applyFill="1" applyBorder="1" applyAlignment="1" applyProtection="1">
      <alignment horizontal="left" vertical="center" wrapText="1"/>
    </xf>
    <xf numFmtId="0" fontId="1" fillId="0" borderId="26" xfId="0" applyFont="1" applyFill="1" applyBorder="1" applyAlignment="1" applyProtection="1">
      <alignment horizontal="left" vertical="center" wrapText="1"/>
    </xf>
    <xf numFmtId="0" fontId="1" fillId="0" borderId="27" xfId="0" applyFont="1" applyFill="1" applyBorder="1" applyAlignment="1" applyProtection="1">
      <alignment horizontal="left" vertical="center" wrapText="1"/>
    </xf>
    <xf numFmtId="0" fontId="7" fillId="0" borderId="24" xfId="0" applyNumberFormat="1" applyFont="1" applyFill="1" applyBorder="1" applyAlignment="1" applyProtection="1">
      <alignment horizontal="center" vertical="center" wrapText="1"/>
    </xf>
    <xf numFmtId="0" fontId="7" fillId="0" borderId="25" xfId="0" applyNumberFormat="1" applyFont="1" applyFill="1" applyBorder="1" applyAlignment="1" applyProtection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56"/>
  <sheetViews>
    <sheetView tabSelected="1" zoomScaleNormal="100" zoomScaleSheetLayoutView="100" workbookViewId="0">
      <selection activeCell="G11" sqref="G11"/>
    </sheetView>
  </sheetViews>
  <sheetFormatPr baseColWidth="10" defaultColWidth="78.5703125" defaultRowHeight="15" x14ac:dyDescent="0.25"/>
  <cols>
    <col min="1" max="1" width="8.42578125" style="1" customWidth="1"/>
    <col min="2" max="2" width="42.85546875" style="65" customWidth="1"/>
    <col min="3" max="3" width="15.7109375" style="1" bestFit="1" customWidth="1"/>
    <col min="4" max="4" width="14.5703125" style="66" bestFit="1" customWidth="1"/>
    <col min="5" max="5" width="8.5703125" style="1" customWidth="1"/>
    <col min="6" max="6" width="14" style="1" customWidth="1"/>
    <col min="7" max="7" width="17.28515625" style="78" customWidth="1"/>
    <col min="8" max="8" width="4.140625" style="6" customWidth="1"/>
    <col min="9" max="9" width="2" style="1" bestFit="1" customWidth="1"/>
    <col min="10" max="16384" width="78.5703125" style="1"/>
  </cols>
  <sheetData>
    <row r="2" spans="1:9" ht="26.25" x14ac:dyDescent="0.25">
      <c r="B2" s="2" t="s">
        <v>60</v>
      </c>
      <c r="C2" s="3"/>
      <c r="D2" s="4"/>
      <c r="E2" s="3"/>
      <c r="F2" s="3" t="s">
        <v>61</v>
      </c>
      <c r="G2" s="5"/>
    </row>
    <row r="3" spans="1:9" ht="11.25" customHeight="1" x14ac:dyDescent="0.25">
      <c r="B3" s="2"/>
      <c r="C3" s="99"/>
      <c r="D3" s="99"/>
      <c r="E3" s="99"/>
      <c r="F3" s="99"/>
      <c r="G3" s="99"/>
    </row>
    <row r="4" spans="1:9" ht="21" customHeight="1" x14ac:dyDescent="0.25">
      <c r="B4" s="7" t="s">
        <v>0</v>
      </c>
      <c r="C4" s="100"/>
      <c r="D4" s="101"/>
      <c r="E4" s="101"/>
      <c r="F4" s="101"/>
      <c r="G4" s="102"/>
      <c r="H4" s="8"/>
    </row>
    <row r="5" spans="1:9" ht="15.75" thickBot="1" x14ac:dyDescent="0.3">
      <c r="B5" s="9"/>
      <c r="C5" s="10"/>
      <c r="D5" s="11"/>
      <c r="E5" s="12"/>
      <c r="F5" s="12"/>
      <c r="G5" s="13"/>
    </row>
    <row r="6" spans="1:9" x14ac:dyDescent="0.25">
      <c r="A6" s="14" t="s">
        <v>1</v>
      </c>
      <c r="B6" s="15" t="s">
        <v>2</v>
      </c>
      <c r="C6" s="15" t="s">
        <v>3</v>
      </c>
      <c r="D6" s="16" t="s">
        <v>4</v>
      </c>
      <c r="E6" s="17" t="s">
        <v>5</v>
      </c>
      <c r="F6" s="18" t="s">
        <v>6</v>
      </c>
      <c r="G6" s="19" t="s">
        <v>7</v>
      </c>
    </row>
    <row r="7" spans="1:9" x14ac:dyDescent="0.25">
      <c r="A7" s="22">
        <v>1</v>
      </c>
      <c r="B7" s="21" t="s">
        <v>51</v>
      </c>
      <c r="C7" s="22" t="s">
        <v>8</v>
      </c>
      <c r="D7" s="23">
        <v>9786072102903</v>
      </c>
      <c r="E7" s="24">
        <v>1</v>
      </c>
      <c r="F7" s="25">
        <v>80</v>
      </c>
      <c r="G7" s="25">
        <f>+E7*F7</f>
        <v>80</v>
      </c>
    </row>
    <row r="8" spans="1:9" x14ac:dyDescent="0.25">
      <c r="A8" s="22">
        <v>1</v>
      </c>
      <c r="B8" s="21" t="s">
        <v>52</v>
      </c>
      <c r="C8" s="22" t="s">
        <v>63</v>
      </c>
      <c r="D8" s="23">
        <v>9788421856659</v>
      </c>
      <c r="E8" s="24">
        <v>1</v>
      </c>
      <c r="F8" s="25">
        <v>350</v>
      </c>
      <c r="G8" s="25">
        <f>+E8*F8</f>
        <v>350</v>
      </c>
    </row>
    <row r="9" spans="1:9" x14ac:dyDescent="0.25">
      <c r="A9" s="22">
        <v>1</v>
      </c>
      <c r="B9" s="21" t="s">
        <v>62</v>
      </c>
      <c r="C9" s="22" t="s">
        <v>53</v>
      </c>
      <c r="D9" s="23">
        <v>9786077688075</v>
      </c>
      <c r="E9" s="24">
        <v>1</v>
      </c>
      <c r="F9" s="25">
        <v>130</v>
      </c>
      <c r="G9" s="25">
        <f>+E9*F9</f>
        <v>130</v>
      </c>
    </row>
    <row r="10" spans="1:9" ht="12.75" x14ac:dyDescent="0.25">
      <c r="A10" s="22">
        <v>1</v>
      </c>
      <c r="B10" s="21" t="s">
        <v>54</v>
      </c>
      <c r="C10" s="22" t="s">
        <v>55</v>
      </c>
      <c r="D10" s="79">
        <v>9786070502262</v>
      </c>
      <c r="E10" s="54">
        <v>1</v>
      </c>
      <c r="F10" s="25">
        <v>300</v>
      </c>
      <c r="G10" s="25">
        <f>+E10*F10</f>
        <v>300</v>
      </c>
      <c r="H10" s="1"/>
      <c r="I10" s="33"/>
    </row>
    <row r="11" spans="1:9" ht="15.75" thickBot="1" x14ac:dyDescent="0.3">
      <c r="B11" s="9"/>
      <c r="C11" s="34"/>
      <c r="D11" s="35"/>
      <c r="E11" s="103" t="s">
        <v>9</v>
      </c>
      <c r="F11" s="104"/>
      <c r="G11" s="36">
        <f>SUM(G7:G10)</f>
        <v>860</v>
      </c>
      <c r="H11" s="37"/>
      <c r="I11" s="33"/>
    </row>
    <row r="12" spans="1:9" ht="15.75" thickBot="1" x14ac:dyDescent="0.3">
      <c r="B12" s="9"/>
      <c r="C12" s="34"/>
      <c r="D12" s="35"/>
      <c r="E12" s="38"/>
      <c r="F12" s="38"/>
      <c r="G12" s="13"/>
    </row>
    <row r="13" spans="1:9" ht="15.75" thickBot="1" x14ac:dyDescent="0.3">
      <c r="A13" s="80" t="s">
        <v>1</v>
      </c>
      <c r="B13" s="81" t="s">
        <v>10</v>
      </c>
      <c r="C13" s="82" t="s">
        <v>3</v>
      </c>
      <c r="D13" s="83" t="s">
        <v>4</v>
      </c>
      <c r="E13" s="84" t="s">
        <v>5</v>
      </c>
      <c r="F13" s="85" t="s">
        <v>6</v>
      </c>
      <c r="G13" s="86" t="s">
        <v>7</v>
      </c>
    </row>
    <row r="14" spans="1:9" ht="15.75" thickBot="1" x14ac:dyDescent="0.3">
      <c r="A14" s="87">
        <v>1</v>
      </c>
      <c r="B14" s="88" t="s">
        <v>64</v>
      </c>
      <c r="C14" s="89" t="s">
        <v>11</v>
      </c>
      <c r="D14" s="90"/>
      <c r="E14" s="91">
        <v>1</v>
      </c>
      <c r="F14" s="92">
        <v>2500</v>
      </c>
      <c r="G14" s="93">
        <f>+E14*F14</f>
        <v>2500</v>
      </c>
    </row>
    <row r="15" spans="1:9" ht="15.75" thickBot="1" x14ac:dyDescent="0.3">
      <c r="B15" s="43"/>
      <c r="C15" s="34"/>
      <c r="D15" s="44"/>
      <c r="E15" s="103" t="s">
        <v>12</v>
      </c>
      <c r="F15" s="104"/>
      <c r="G15" s="45">
        <f>SUM(G14)</f>
        <v>2500</v>
      </c>
      <c r="H15" s="46"/>
    </row>
    <row r="16" spans="1:9" ht="15.75" thickBot="1" x14ac:dyDescent="0.3">
      <c r="B16" s="9"/>
      <c r="C16" s="34"/>
      <c r="D16" s="47"/>
      <c r="E16" s="44"/>
      <c r="F16" s="44"/>
      <c r="G16" s="13"/>
    </row>
    <row r="17" spans="1:9" x14ac:dyDescent="0.25">
      <c r="A17" s="14" t="s">
        <v>1</v>
      </c>
      <c r="B17" s="39" t="s">
        <v>13</v>
      </c>
      <c r="C17" s="40"/>
      <c r="D17" s="41"/>
      <c r="E17" s="17" t="s">
        <v>5</v>
      </c>
      <c r="F17" s="18" t="s">
        <v>6</v>
      </c>
      <c r="G17" s="19" t="s">
        <v>7</v>
      </c>
    </row>
    <row r="18" spans="1:9" x14ac:dyDescent="0.25">
      <c r="A18" s="20">
        <v>6</v>
      </c>
      <c r="B18" s="21" t="s">
        <v>14</v>
      </c>
      <c r="C18" s="22"/>
      <c r="D18" s="48"/>
      <c r="E18" s="49">
        <v>6</v>
      </c>
      <c r="F18" s="25">
        <v>45</v>
      </c>
      <c r="G18" s="26">
        <f>+F18*E18</f>
        <v>270</v>
      </c>
      <c r="H18" s="50"/>
      <c r="I18" s="50"/>
    </row>
    <row r="19" spans="1:9" x14ac:dyDescent="0.25">
      <c r="A19" s="20">
        <v>1</v>
      </c>
      <c r="B19" s="21" t="s">
        <v>15</v>
      </c>
      <c r="C19" s="22"/>
      <c r="D19" s="48"/>
      <c r="E19" s="49">
        <v>1</v>
      </c>
      <c r="F19" s="25">
        <v>45</v>
      </c>
      <c r="G19" s="26">
        <f>+F19*E19</f>
        <v>45</v>
      </c>
      <c r="H19" s="50"/>
      <c r="I19" s="50"/>
    </row>
    <row r="20" spans="1:9" x14ac:dyDescent="0.25">
      <c r="A20" s="20">
        <v>1</v>
      </c>
      <c r="B20" s="21" t="s">
        <v>48</v>
      </c>
      <c r="C20" s="22"/>
      <c r="D20" s="48"/>
      <c r="E20" s="49">
        <v>1</v>
      </c>
      <c r="F20" s="25">
        <v>75</v>
      </c>
      <c r="G20" s="26">
        <f>+F20*E20</f>
        <v>75</v>
      </c>
    </row>
    <row r="21" spans="1:9" ht="13.5" thickBot="1" x14ac:dyDescent="0.3">
      <c r="A21" s="27">
        <v>1</v>
      </c>
      <c r="B21" s="28" t="s">
        <v>16</v>
      </c>
      <c r="C21" s="29"/>
      <c r="D21" s="51"/>
      <c r="E21" s="52">
        <v>1</v>
      </c>
      <c r="F21" s="31">
        <v>35</v>
      </c>
      <c r="G21" s="32">
        <f>+F21*E21</f>
        <v>35</v>
      </c>
      <c r="H21" s="1"/>
    </row>
    <row r="22" spans="1:9" ht="15.75" thickBot="1" x14ac:dyDescent="0.3">
      <c r="A22" s="34"/>
      <c r="B22" s="9"/>
      <c r="C22" s="34"/>
      <c r="D22" s="53"/>
      <c r="E22" s="103" t="s">
        <v>17</v>
      </c>
      <c r="F22" s="104"/>
      <c r="G22" s="45">
        <f>SUM(G18:G21)</f>
        <v>425</v>
      </c>
      <c r="H22" s="46"/>
    </row>
    <row r="23" spans="1:9" ht="15.75" thickBot="1" x14ac:dyDescent="0.3">
      <c r="B23" s="9"/>
      <c r="C23" s="34"/>
      <c r="D23" s="53"/>
      <c r="E23" s="38"/>
      <c r="F23" s="38"/>
      <c r="G23" s="13"/>
    </row>
    <row r="24" spans="1:9" x14ac:dyDescent="0.25">
      <c r="A24" s="14" t="s">
        <v>1</v>
      </c>
      <c r="B24" s="39" t="s">
        <v>18</v>
      </c>
      <c r="C24" s="40"/>
      <c r="D24" s="41"/>
      <c r="E24" s="17" t="s">
        <v>5</v>
      </c>
      <c r="F24" s="18" t="s">
        <v>6</v>
      </c>
      <c r="G24" s="19" t="s">
        <v>7</v>
      </c>
    </row>
    <row r="25" spans="1:9" x14ac:dyDescent="0.25">
      <c r="A25" s="20">
        <v>1</v>
      </c>
      <c r="B25" s="105" t="s">
        <v>19</v>
      </c>
      <c r="C25" s="105"/>
      <c r="D25" s="48"/>
      <c r="E25" s="54">
        <v>1</v>
      </c>
      <c r="F25" s="25">
        <v>1500</v>
      </c>
      <c r="G25" s="26">
        <f>+E25*F25</f>
        <v>1500</v>
      </c>
    </row>
    <row r="26" spans="1:9" ht="15.75" thickBot="1" x14ac:dyDescent="0.3">
      <c r="A26" s="34"/>
      <c r="B26" s="9"/>
      <c r="C26" s="9"/>
      <c r="D26" s="53"/>
      <c r="E26" s="103" t="s">
        <v>20</v>
      </c>
      <c r="F26" s="104"/>
      <c r="G26" s="55">
        <f>SUM(G25:G25)</f>
        <v>1500</v>
      </c>
      <c r="H26" s="46"/>
    </row>
    <row r="27" spans="1:9" ht="15.75" thickBot="1" x14ac:dyDescent="0.3">
      <c r="B27" s="56"/>
      <c r="C27" s="34"/>
      <c r="D27" s="53"/>
      <c r="E27" s="38"/>
      <c r="F27" s="38"/>
      <c r="G27" s="13"/>
    </row>
    <row r="28" spans="1:9" x14ac:dyDescent="0.25">
      <c r="A28" s="14" t="s">
        <v>1</v>
      </c>
      <c r="B28" s="39" t="s">
        <v>21</v>
      </c>
      <c r="C28" s="40"/>
      <c r="D28" s="41"/>
      <c r="E28" s="17" t="s">
        <v>5</v>
      </c>
      <c r="F28" s="18" t="s">
        <v>6</v>
      </c>
      <c r="G28" s="19" t="s">
        <v>7</v>
      </c>
    </row>
    <row r="29" spans="1:9" x14ac:dyDescent="0.25">
      <c r="A29" s="20">
        <v>2</v>
      </c>
      <c r="B29" s="94" t="s">
        <v>22</v>
      </c>
      <c r="C29" s="95"/>
      <c r="D29" s="57"/>
      <c r="E29" s="54">
        <v>2</v>
      </c>
      <c r="F29" s="25">
        <v>75</v>
      </c>
      <c r="G29" s="26">
        <f t="shared" ref="G29:G46" si="0">+E29*F29</f>
        <v>150</v>
      </c>
    </row>
    <row r="30" spans="1:9" ht="15" customHeight="1" x14ac:dyDescent="0.25">
      <c r="A30" s="20">
        <v>1</v>
      </c>
      <c r="B30" s="94" t="s">
        <v>56</v>
      </c>
      <c r="C30" s="95"/>
      <c r="D30" s="57"/>
      <c r="E30" s="54">
        <v>1</v>
      </c>
      <c r="F30" s="25">
        <v>35</v>
      </c>
      <c r="G30" s="26">
        <f t="shared" si="0"/>
        <v>35</v>
      </c>
    </row>
    <row r="31" spans="1:9" x14ac:dyDescent="0.25">
      <c r="A31" s="58">
        <v>2</v>
      </c>
      <c r="B31" s="94" t="s">
        <v>23</v>
      </c>
      <c r="C31" s="95"/>
      <c r="D31" s="57"/>
      <c r="E31" s="54">
        <v>2</v>
      </c>
      <c r="F31" s="25">
        <v>8</v>
      </c>
      <c r="G31" s="26">
        <f t="shared" si="0"/>
        <v>16</v>
      </c>
    </row>
    <row r="32" spans="1:9" x14ac:dyDescent="0.25">
      <c r="A32" s="58">
        <v>2</v>
      </c>
      <c r="B32" s="94" t="s">
        <v>24</v>
      </c>
      <c r="C32" s="95"/>
      <c r="D32" s="57"/>
      <c r="E32" s="54">
        <v>2</v>
      </c>
      <c r="F32" s="25">
        <v>9.5</v>
      </c>
      <c r="G32" s="26">
        <f t="shared" si="0"/>
        <v>19</v>
      </c>
    </row>
    <row r="33" spans="1:8" x14ac:dyDescent="0.25">
      <c r="A33" s="58">
        <v>1</v>
      </c>
      <c r="B33" s="94" t="s">
        <v>25</v>
      </c>
      <c r="C33" s="95"/>
      <c r="D33" s="57"/>
      <c r="E33" s="54">
        <v>1</v>
      </c>
      <c r="F33" s="25">
        <v>35</v>
      </c>
      <c r="G33" s="26">
        <f t="shared" si="0"/>
        <v>35</v>
      </c>
    </row>
    <row r="34" spans="1:8" x14ac:dyDescent="0.25">
      <c r="A34" s="58">
        <v>1</v>
      </c>
      <c r="B34" s="94" t="s">
        <v>26</v>
      </c>
      <c r="C34" s="95"/>
      <c r="D34" s="57"/>
      <c r="E34" s="54">
        <v>1</v>
      </c>
      <c r="F34" s="25">
        <v>38</v>
      </c>
      <c r="G34" s="26">
        <f t="shared" si="0"/>
        <v>38</v>
      </c>
    </row>
    <row r="35" spans="1:8" x14ac:dyDescent="0.25">
      <c r="A35" s="58">
        <v>1</v>
      </c>
      <c r="B35" s="94" t="s">
        <v>27</v>
      </c>
      <c r="C35" s="95"/>
      <c r="D35" s="57"/>
      <c r="E35" s="54">
        <v>1</v>
      </c>
      <c r="F35" s="25">
        <v>30</v>
      </c>
      <c r="G35" s="26">
        <f t="shared" si="0"/>
        <v>30</v>
      </c>
    </row>
    <row r="36" spans="1:8" x14ac:dyDescent="0.25">
      <c r="A36" s="58">
        <v>1</v>
      </c>
      <c r="B36" s="94" t="s">
        <v>28</v>
      </c>
      <c r="C36" s="95"/>
      <c r="D36" s="57"/>
      <c r="E36" s="54">
        <v>1</v>
      </c>
      <c r="F36" s="25">
        <v>16</v>
      </c>
      <c r="G36" s="26">
        <f t="shared" si="0"/>
        <v>16</v>
      </c>
    </row>
    <row r="37" spans="1:8" x14ac:dyDescent="0.25">
      <c r="A37" s="58">
        <v>1</v>
      </c>
      <c r="B37" s="94" t="s">
        <v>57</v>
      </c>
      <c r="C37" s="95"/>
      <c r="D37" s="57"/>
      <c r="E37" s="54">
        <v>1</v>
      </c>
      <c r="F37" s="25">
        <v>22</v>
      </c>
      <c r="G37" s="26">
        <f t="shared" si="0"/>
        <v>22</v>
      </c>
    </row>
    <row r="38" spans="1:8" x14ac:dyDescent="0.25">
      <c r="A38" s="58">
        <v>2</v>
      </c>
      <c r="B38" s="94" t="s">
        <v>29</v>
      </c>
      <c r="C38" s="95"/>
      <c r="D38" s="57"/>
      <c r="E38" s="54">
        <v>2</v>
      </c>
      <c r="F38" s="25">
        <v>8</v>
      </c>
      <c r="G38" s="26">
        <f t="shared" si="0"/>
        <v>16</v>
      </c>
    </row>
    <row r="39" spans="1:8" x14ac:dyDescent="0.25">
      <c r="A39" s="58">
        <v>1</v>
      </c>
      <c r="B39" s="94" t="s">
        <v>30</v>
      </c>
      <c r="C39" s="95"/>
      <c r="D39" s="57"/>
      <c r="E39" s="54">
        <v>1</v>
      </c>
      <c r="F39" s="25">
        <v>87</v>
      </c>
      <c r="G39" s="26">
        <f t="shared" si="0"/>
        <v>87</v>
      </c>
    </row>
    <row r="40" spans="1:8" x14ac:dyDescent="0.25">
      <c r="A40" s="58">
        <v>4</v>
      </c>
      <c r="B40" s="94" t="s">
        <v>31</v>
      </c>
      <c r="C40" s="95"/>
      <c r="D40" s="57"/>
      <c r="E40" s="54">
        <v>4</v>
      </c>
      <c r="F40" s="25">
        <v>17</v>
      </c>
      <c r="G40" s="26">
        <f t="shared" si="0"/>
        <v>68</v>
      </c>
    </row>
    <row r="41" spans="1:8" x14ac:dyDescent="0.25">
      <c r="A41" s="58">
        <v>2</v>
      </c>
      <c r="B41" s="94" t="s">
        <v>32</v>
      </c>
      <c r="C41" s="95"/>
      <c r="D41" s="57"/>
      <c r="E41" s="54">
        <v>2</v>
      </c>
      <c r="F41" s="25">
        <v>63</v>
      </c>
      <c r="G41" s="26">
        <f t="shared" si="0"/>
        <v>126</v>
      </c>
    </row>
    <row r="42" spans="1:8" x14ac:dyDescent="0.25">
      <c r="A42" s="58">
        <v>1</v>
      </c>
      <c r="B42" s="94" t="s">
        <v>33</v>
      </c>
      <c r="C42" s="95"/>
      <c r="D42" s="57"/>
      <c r="E42" s="54">
        <v>1</v>
      </c>
      <c r="F42" s="25">
        <v>78</v>
      </c>
      <c r="G42" s="26">
        <f t="shared" si="0"/>
        <v>78</v>
      </c>
    </row>
    <row r="43" spans="1:8" x14ac:dyDescent="0.25">
      <c r="A43" s="59">
        <v>3</v>
      </c>
      <c r="B43" s="94" t="s">
        <v>34</v>
      </c>
      <c r="C43" s="95"/>
      <c r="D43" s="57"/>
      <c r="E43" s="54">
        <v>3</v>
      </c>
      <c r="F43" s="25">
        <v>60</v>
      </c>
      <c r="G43" s="26">
        <f t="shared" si="0"/>
        <v>180</v>
      </c>
      <c r="H43" s="46"/>
    </row>
    <row r="44" spans="1:8" ht="18" x14ac:dyDescent="0.25">
      <c r="A44" s="59">
        <v>1</v>
      </c>
      <c r="B44" s="94" t="s">
        <v>58</v>
      </c>
      <c r="C44" s="95"/>
      <c r="D44" s="60"/>
      <c r="E44" s="61">
        <v>1</v>
      </c>
      <c r="F44" s="62">
        <v>25</v>
      </c>
      <c r="G44" s="63">
        <f t="shared" si="0"/>
        <v>25</v>
      </c>
      <c r="H44" s="68"/>
    </row>
    <row r="45" spans="1:8" ht="18" x14ac:dyDescent="0.25">
      <c r="A45" s="59">
        <v>1</v>
      </c>
      <c r="B45" s="94" t="s">
        <v>59</v>
      </c>
      <c r="C45" s="95"/>
      <c r="D45" s="60"/>
      <c r="E45" s="61">
        <v>1</v>
      </c>
      <c r="F45" s="62">
        <v>19</v>
      </c>
      <c r="G45" s="63">
        <f t="shared" si="0"/>
        <v>19</v>
      </c>
      <c r="H45" s="68"/>
    </row>
    <row r="46" spans="1:8" ht="18.75" thickBot="1" x14ac:dyDescent="0.3">
      <c r="A46" s="42">
        <v>1</v>
      </c>
      <c r="B46" s="106" t="s">
        <v>35</v>
      </c>
      <c r="C46" s="107"/>
      <c r="D46" s="64"/>
      <c r="E46" s="30">
        <v>1</v>
      </c>
      <c r="F46" s="31">
        <v>60</v>
      </c>
      <c r="G46" s="32">
        <f t="shared" si="0"/>
        <v>60</v>
      </c>
      <c r="H46" s="68"/>
    </row>
    <row r="47" spans="1:8" ht="18.75" thickBot="1" x14ac:dyDescent="0.3">
      <c r="E47" s="108" t="s">
        <v>36</v>
      </c>
      <c r="F47" s="109"/>
      <c r="G47" s="67">
        <f>SUM(G29:G46)</f>
        <v>1020</v>
      </c>
      <c r="H47" s="68"/>
    </row>
    <row r="48" spans="1:8" ht="18.75" thickBot="1" x14ac:dyDescent="0.3">
      <c r="E48" s="96" t="s">
        <v>37</v>
      </c>
      <c r="F48" s="97"/>
      <c r="G48" s="69">
        <f>+G11+G15+G22+G26+G47</f>
        <v>6305</v>
      </c>
      <c r="H48" s="1"/>
    </row>
    <row r="49" spans="1:8" x14ac:dyDescent="0.25">
      <c r="A49" s="70" t="s">
        <v>38</v>
      </c>
      <c r="C49" s="70" t="s">
        <v>39</v>
      </c>
      <c r="D49" s="71"/>
      <c r="E49" s="71"/>
      <c r="F49" s="72" t="s">
        <v>40</v>
      </c>
      <c r="G49" s="73">
        <v>0</v>
      </c>
      <c r="H49" s="1"/>
    </row>
    <row r="50" spans="1:8" x14ac:dyDescent="0.25">
      <c r="A50" s="70" t="s">
        <v>41</v>
      </c>
      <c r="C50" s="70" t="s">
        <v>42</v>
      </c>
      <c r="D50" s="1"/>
      <c r="F50" s="74" t="s">
        <v>43</v>
      </c>
      <c r="G50" s="75">
        <f>+G48-G49</f>
        <v>6305</v>
      </c>
      <c r="H50" s="1"/>
    </row>
    <row r="51" spans="1:8" x14ac:dyDescent="0.25">
      <c r="C51" s="1" t="s">
        <v>44</v>
      </c>
      <c r="D51" s="1"/>
      <c r="E51" s="76" t="s">
        <v>45</v>
      </c>
      <c r="F51" s="77" t="s">
        <v>46</v>
      </c>
      <c r="G51" s="77" t="s">
        <v>47</v>
      </c>
    </row>
    <row r="52" spans="1:8" x14ac:dyDescent="0.25">
      <c r="G52" s="1"/>
    </row>
    <row r="53" spans="1:8" x14ac:dyDescent="0.25">
      <c r="A53" s="98" t="s">
        <v>49</v>
      </c>
      <c r="B53" s="98"/>
      <c r="C53" s="98" t="s">
        <v>50</v>
      </c>
      <c r="D53" s="98"/>
      <c r="E53" s="98"/>
      <c r="F53" s="98"/>
      <c r="G53" s="98"/>
    </row>
    <row r="54" spans="1:8" x14ac:dyDescent="0.25">
      <c r="A54" s="98"/>
      <c r="B54" s="98"/>
      <c r="C54" s="98"/>
      <c r="D54" s="98"/>
      <c r="E54" s="98"/>
      <c r="F54" s="98"/>
      <c r="G54" s="98"/>
    </row>
    <row r="55" spans="1:8" x14ac:dyDescent="0.25">
      <c r="A55" s="98"/>
      <c r="B55" s="98"/>
      <c r="C55" s="98"/>
      <c r="D55" s="98"/>
      <c r="E55" s="98"/>
      <c r="F55" s="98"/>
      <c r="G55" s="98"/>
    </row>
    <row r="56" spans="1:8" x14ac:dyDescent="0.25">
      <c r="A56" s="98"/>
      <c r="B56" s="98"/>
      <c r="C56" s="98"/>
      <c r="D56" s="98"/>
      <c r="E56" s="98"/>
      <c r="F56" s="98"/>
      <c r="G56" s="98"/>
    </row>
  </sheetData>
  <mergeCells count="29">
    <mergeCell ref="A53:B56"/>
    <mergeCell ref="C53:G56"/>
    <mergeCell ref="C3:G3"/>
    <mergeCell ref="C4:G4"/>
    <mergeCell ref="E11:F11"/>
    <mergeCell ref="E15:F15"/>
    <mergeCell ref="E22:F22"/>
    <mergeCell ref="B25:C25"/>
    <mergeCell ref="E26:F26"/>
    <mergeCell ref="B29:C29"/>
    <mergeCell ref="B31:C31"/>
    <mergeCell ref="B32:C32"/>
    <mergeCell ref="B33:C33"/>
    <mergeCell ref="B30:C30"/>
    <mergeCell ref="B46:C46"/>
    <mergeCell ref="E47:F47"/>
    <mergeCell ref="B34:C34"/>
    <mergeCell ref="B35:C35"/>
    <mergeCell ref="B36:C36"/>
    <mergeCell ref="E48:F48"/>
    <mergeCell ref="B37:C37"/>
    <mergeCell ref="B38:C38"/>
    <mergeCell ref="B39:C39"/>
    <mergeCell ref="B40:C40"/>
    <mergeCell ref="B43:C43"/>
    <mergeCell ref="B45:C45"/>
    <mergeCell ref="B44:C44"/>
    <mergeCell ref="B41:C41"/>
    <mergeCell ref="B42:C42"/>
  </mergeCells>
  <printOptions horizontalCentered="1"/>
  <pageMargins left="0" right="0" top="0" bottom="0" header="0.31496062992125984" footer="0.31496062992125984"/>
  <pageSetup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</dc:creator>
  <cp:lastModifiedBy>Diseño</cp:lastModifiedBy>
  <cp:lastPrinted>2016-04-18T18:59:07Z</cp:lastPrinted>
  <dcterms:created xsi:type="dcterms:W3CDTF">2015-06-02T13:23:26Z</dcterms:created>
  <dcterms:modified xsi:type="dcterms:W3CDTF">2017-06-16T19:41:04Z</dcterms:modified>
</cp:coreProperties>
</file>