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\Downloads\"/>
    </mc:Choice>
  </mc:AlternateContent>
  <bookViews>
    <workbookView xWindow="0" yWindow="0" windowWidth="25200" windowHeight="11985"/>
  </bookViews>
  <sheets>
    <sheet name="Hoja1" sheetId="1" r:id="rId1"/>
  </sheets>
  <definedNames>
    <definedName name="_xlnm.Print_Area" localSheetId="0">Hoja1!$A$2:$G$64</definedName>
  </definedNames>
  <calcPr calcId="152511"/>
</workbook>
</file>

<file path=xl/calcChain.xml><?xml version="1.0" encoding="utf-8"?>
<calcChain xmlns="http://schemas.openxmlformats.org/spreadsheetml/2006/main">
  <c r="G10" i="1" l="1"/>
  <c r="G23" i="1" l="1"/>
  <c r="G24" i="1" s="1"/>
  <c r="G19" i="1"/>
  <c r="G18" i="1"/>
  <c r="G17" i="1"/>
  <c r="G16" i="1"/>
  <c r="G1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4" i="1"/>
  <c r="G35" i="1" s="1"/>
  <c r="G30" i="1"/>
  <c r="G29" i="1"/>
  <c r="G28" i="1"/>
  <c r="G27" i="1"/>
  <c r="G11" i="1"/>
  <c r="G9" i="1"/>
  <c r="G8" i="1"/>
  <c r="G7" i="1"/>
  <c r="G55" i="1" l="1"/>
  <c r="G12" i="1"/>
  <c r="G20" i="1"/>
  <c r="G31" i="1"/>
  <c r="G56" i="1" s="1"/>
  <c r="G58" i="1" s="1"/>
</calcChain>
</file>

<file path=xl/sharedStrings.xml><?xml version="1.0" encoding="utf-8"?>
<sst xmlns="http://schemas.openxmlformats.org/spreadsheetml/2006/main" count="105" uniqueCount="79">
  <si>
    <t>Alumno</t>
  </si>
  <si>
    <t>Cant.</t>
  </si>
  <si>
    <t>Español</t>
  </si>
  <si>
    <t>Editorial</t>
  </si>
  <si>
    <t>ISBN</t>
  </si>
  <si>
    <t>PEDIDO</t>
  </si>
  <si>
    <t>Precio</t>
  </si>
  <si>
    <t>Subtotal</t>
  </si>
  <si>
    <t>SANTILLANA</t>
  </si>
  <si>
    <t xml:space="preserve">Casals </t>
  </si>
  <si>
    <t>Subtotal 1</t>
  </si>
  <si>
    <t>Libros de inglés</t>
  </si>
  <si>
    <t>Cambridge</t>
  </si>
  <si>
    <t>Subtotal 2</t>
  </si>
  <si>
    <t>Cuadernos con Logo del Colegio</t>
  </si>
  <si>
    <t xml:space="preserve">Cuaderno profesional raya de 100 Hojas  </t>
  </si>
  <si>
    <t xml:space="preserve">Cuaderno profesional de cuadro chico 100 h </t>
  </si>
  <si>
    <t xml:space="preserve">Cuaderno italiano mixto 100 h </t>
  </si>
  <si>
    <t>Subtotal 3</t>
  </si>
  <si>
    <t>Materiales especiales</t>
  </si>
  <si>
    <t>Zoom (Lego Project). Material que entregará el colegio.</t>
  </si>
  <si>
    <t>Subtotal 4</t>
  </si>
  <si>
    <t>Lista de Materiales</t>
  </si>
  <si>
    <t>Fólder de plástico tamaño carta.</t>
  </si>
  <si>
    <t>Lápiz Adhesivo grande 20 grs.</t>
  </si>
  <si>
    <t>Tijeras punta redonda</t>
  </si>
  <si>
    <t>Sacapuntas</t>
  </si>
  <si>
    <t>Gomas blancas para borrar lápiz</t>
  </si>
  <si>
    <t>Paquete de 500 hojas blancas T/carta</t>
  </si>
  <si>
    <t>Marcatextos color 1/amarillo, 1/verde, 1/naranja</t>
  </si>
  <si>
    <t>Subtotal 5</t>
  </si>
  <si>
    <t>TOTAL</t>
  </si>
  <si>
    <t>________________________________</t>
  </si>
  <si>
    <t>______________________________</t>
  </si>
  <si>
    <t>Anticipo</t>
  </si>
  <si>
    <t>Recibimos Tercera Edición, S.A. de C.V.</t>
  </si>
  <si>
    <t>Acepto la informacion arriba descrita</t>
  </si>
  <si>
    <t>Resta</t>
  </si>
  <si>
    <t>Nombre y Firma</t>
  </si>
  <si>
    <t>TDC</t>
  </si>
  <si>
    <t>Cheque/trans</t>
  </si>
  <si>
    <t>Efectivo</t>
  </si>
  <si>
    <t>Libreta de tareas.</t>
  </si>
  <si>
    <t>Diccionario escolar Plus primaria</t>
  </si>
  <si>
    <t>Nombre:</t>
  </si>
  <si>
    <t>correo electrónico:
Teléfono:</t>
  </si>
  <si>
    <t xml:space="preserve">Jesús y Vida </t>
  </si>
  <si>
    <t>Cedros Norte</t>
  </si>
  <si>
    <t>Multihabilidades 6</t>
  </si>
  <si>
    <t>EIM</t>
  </si>
  <si>
    <t>Subtotal 6</t>
  </si>
  <si>
    <t>Libros de lectura</t>
  </si>
  <si>
    <t>Robert Fisher. El caballero de la armadura oxidada.</t>
  </si>
  <si>
    <t>Ediciones Obelisco</t>
  </si>
  <si>
    <t> 9788477206019</t>
  </si>
  <si>
    <t>George Orwell. Rebelión de la Granja</t>
  </si>
  <si>
    <t>Debolsillo</t>
  </si>
  <si>
    <t>John Boyne. El niño con el pijama de rayas.</t>
  </si>
  <si>
    <t>Santillana</t>
  </si>
  <si>
    <t xml:space="preserve">Rick Riordan. La pirámide roja. </t>
  </si>
  <si>
    <t>Montena</t>
  </si>
  <si>
    <t>Bata blanca de algodón para laboratorio con su nombre bordado en color azul, (arriba de la bolsa superior)</t>
  </si>
  <si>
    <t>Jgo de geometría mca Maped (incl escuadras con indicador de grados)</t>
  </si>
  <si>
    <t>Melódica.</t>
  </si>
  <si>
    <t>Block 100 hojas tamaño esquela cuadricula chica</t>
  </si>
  <si>
    <t xml:space="preserve">Corrector liquído de pluma. </t>
  </si>
  <si>
    <t>Separadores de libros</t>
  </si>
  <si>
    <t>Bolígrafo mediano color  2/rojo 2/negro 1/verde</t>
  </si>
  <si>
    <t>Lista de útiles escolares Ciclo 2017-2018</t>
  </si>
  <si>
    <t>6to Middle</t>
  </si>
  <si>
    <t>Compás de Precisión cuerda fina marca Delta. CDE165.</t>
  </si>
  <si>
    <t>Cedros</t>
  </si>
  <si>
    <t>El Conde de Montecristo Alejandro Dumas</t>
  </si>
  <si>
    <t>SELECTOR</t>
  </si>
  <si>
    <t>Libro de Texto de matemáticas 6° Grado</t>
  </si>
  <si>
    <t>Libro de ejercicios de matemáticas 6° Grado</t>
  </si>
  <si>
    <t xml:space="preserve">Caja de 12 lápices de color </t>
  </si>
  <si>
    <t xml:space="preserve">Lápices del No. 2 ½ mediano </t>
  </si>
  <si>
    <t>Paquete Cambridge (libros), Material didáctico examen 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</si>
</sst>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20"/>
      <name val="Arial"/>
      <family val="2"/>
    </font>
    <font>
      <sz val="10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name val="Times New Roman"/>
      <family val="1"/>
    </font>
    <font>
      <b/>
      <sz val="14"/>
      <name val="Tahoma"/>
      <family val="2"/>
    </font>
    <font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b/>
      <sz val="9"/>
      <color rgb="FFFF0000"/>
      <name val="Tahoma"/>
      <family val="2"/>
    </font>
    <font>
      <b/>
      <sz val="10"/>
      <color theme="0"/>
      <name val="Tahoma"/>
      <family val="2"/>
    </font>
    <font>
      <b/>
      <sz val="12"/>
      <color rgb="FFFF0000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1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2" fontId="2" fillId="0" borderId="0" xfId="0" applyNumberFormat="1" applyFont="1" applyFill="1" applyBorder="1" applyAlignment="1" applyProtection="1">
      <alignment vertical="center"/>
    </xf>
    <xf numFmtId="165" fontId="3" fillId="0" borderId="0" xfId="1" applyFont="1" applyBorder="1" applyAlignment="1" applyProtection="1">
      <alignment horizontal="center" vertical="center"/>
    </xf>
    <xf numFmtId="165" fontId="4" fillId="0" borderId="0" xfId="1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65" fontId="1" fillId="0" borderId="0" xfId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2" fontId="12" fillId="2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165" fontId="12" fillId="2" borderId="2" xfId="1" applyFont="1" applyFill="1" applyBorder="1" applyAlignment="1" applyProtection="1">
      <alignment horizontal="center" vertical="center" wrapText="1"/>
    </xf>
    <xf numFmtId="165" fontId="12" fillId="2" borderId="3" xfId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1" fontId="1" fillId="0" borderId="5" xfId="0" quotePrefix="1" applyNumberFormat="1" applyFont="1" applyFill="1" applyBorder="1" applyAlignment="1" applyProtection="1">
      <alignment horizontal="center" vertical="center" wrapText="1"/>
    </xf>
    <xf numFmtId="0" fontId="1" fillId="3" borderId="5" xfId="0" quotePrefix="1" applyNumberFormat="1" applyFont="1" applyFill="1" applyBorder="1" applyAlignment="1" applyProtection="1">
      <alignment horizontal="center" vertical="center" wrapText="1"/>
      <protection locked="0"/>
    </xf>
    <xf numFmtId="165" fontId="1" fillId="0" borderId="5" xfId="1" applyFont="1" applyFill="1" applyBorder="1" applyAlignment="1" applyProtection="1">
      <alignment horizontal="center" vertical="center"/>
    </xf>
    <xf numFmtId="165" fontId="1" fillId="0" borderId="6" xfId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</xf>
    <xf numFmtId="0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1" applyFont="1" applyFill="1" applyBorder="1" applyAlignment="1" applyProtection="1">
      <alignment horizontal="center" vertical="center"/>
    </xf>
    <xf numFmtId="165" fontId="1" fillId="0" borderId="9" xfId="1" applyFont="1" applyFill="1" applyBorder="1" applyAlignment="1" applyProtection="1">
      <alignment horizontal="center" vertical="center"/>
    </xf>
    <xf numFmtId="165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165" fontId="8" fillId="0" borderId="10" xfId="1" applyFont="1" applyBorder="1" applyAlignment="1" applyProtection="1">
      <alignment horizontal="center" vertical="center"/>
    </xf>
    <xf numFmtId="165" fontId="8" fillId="0" borderId="0" xfId="1" applyFont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2" fontId="14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1" fillId="0" borderId="0" xfId="0" quotePrefix="1" applyNumberFormat="1" applyFont="1" applyFill="1" applyBorder="1" applyAlignment="1" applyProtection="1">
      <alignment horizontal="center" vertical="center"/>
    </xf>
    <xf numFmtId="165" fontId="8" fillId="0" borderId="10" xfId="1" quotePrefix="1" applyFont="1" applyFill="1" applyBorder="1" applyAlignment="1" applyProtection="1">
      <alignment horizontal="center" vertical="center"/>
    </xf>
    <xf numFmtId="165" fontId="8" fillId="0" borderId="0" xfId="1" quotePrefix="1" applyFont="1" applyFill="1" applyBorder="1" applyAlignment="1" applyProtection="1">
      <alignment horizontal="center" vertical="center"/>
    </xf>
    <xf numFmtId="2" fontId="1" fillId="0" borderId="0" xfId="0" quotePrefix="1" applyNumberFormat="1" applyFont="1" applyFill="1" applyBorder="1" applyAlignment="1" applyProtection="1">
      <alignment horizontal="center" vertical="center"/>
    </xf>
    <xf numFmtId="2" fontId="1" fillId="0" borderId="5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165" fontId="15" fillId="0" borderId="0" xfId="0" applyNumberFormat="1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2" fontId="1" fillId="0" borderId="8" xfId="0" applyNumberFormat="1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1" xfId="1" quotePrefix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165" fontId="1" fillId="0" borderId="5" xfId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165" fontId="1" fillId="0" borderId="13" xfId="1" applyFont="1" applyFill="1" applyBorder="1" applyAlignment="1" applyProtection="1">
      <alignment horizontal="center" vertical="center" wrapText="1"/>
    </xf>
    <xf numFmtId="0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1" applyFont="1" applyFill="1" applyBorder="1" applyAlignment="1" applyProtection="1">
      <alignment horizontal="center" vertical="center"/>
    </xf>
    <xf numFmtId="165" fontId="1" fillId="0" borderId="14" xfId="1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165" fontId="1" fillId="0" borderId="8" xfId="1" applyFont="1" applyFill="1" applyBorder="1" applyAlignment="1" applyProtection="1">
      <alignment horizontal="center" vertical="center" wrapText="1"/>
    </xf>
    <xf numFmtId="2" fontId="1" fillId="0" borderId="0" xfId="0" applyNumberFormat="1" applyFont="1" applyBorder="1" applyAlignment="1" applyProtection="1">
      <alignment horizontal="center" vertical="center"/>
    </xf>
    <xf numFmtId="165" fontId="10" fillId="0" borderId="0" xfId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</xf>
    <xf numFmtId="165" fontId="10" fillId="0" borderId="15" xfId="1" quotePrefix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9" fontId="1" fillId="0" borderId="0" xfId="0" applyNumberFormat="1" applyFont="1" applyBorder="1" applyAlignment="1" applyProtection="1">
      <alignment horizontal="center" vertical="center"/>
    </xf>
    <xf numFmtId="165" fontId="1" fillId="0" borderId="16" xfId="1" applyFont="1" applyBorder="1" applyAlignment="1" applyProtection="1">
      <alignment horizontal="center" vertical="center"/>
    </xf>
    <xf numFmtId="165" fontId="4" fillId="0" borderId="16" xfId="1" applyFont="1" applyBorder="1" applyAlignment="1" applyProtection="1">
      <alignment horizontal="center" vertical="center"/>
    </xf>
    <xf numFmtId="165" fontId="1" fillId="0" borderId="13" xfId="1" applyFont="1" applyBorder="1" applyAlignment="1" applyProtection="1">
      <alignment horizontal="center" vertical="center"/>
    </xf>
    <xf numFmtId="165" fontId="4" fillId="0" borderId="13" xfId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165" fontId="1" fillId="0" borderId="5" xfId="1" applyFont="1" applyBorder="1" applyAlignment="1" applyProtection="1">
      <alignment horizontal="center" vertical="center"/>
    </xf>
    <xf numFmtId="165" fontId="1" fillId="0" borderId="0" xfId="1" applyFon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vertical="center" wrapText="1"/>
    </xf>
    <xf numFmtId="1" fontId="1" fillId="0" borderId="8" xfId="0" applyNumberFormat="1" applyFont="1" applyFill="1" applyBorder="1" applyAlignment="1" applyProtection="1">
      <alignment horizontal="center" vertical="center"/>
    </xf>
    <xf numFmtId="1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>
      <alignment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1" fontId="1" fillId="0" borderId="13" xfId="0" quotePrefix="1" applyNumberFormat="1" applyFont="1" applyFill="1" applyBorder="1" applyAlignment="1" applyProtection="1">
      <alignment horizontal="center" vertical="center" wrapText="1"/>
    </xf>
    <xf numFmtId="0" fontId="1" fillId="3" borderId="13" xfId="0" quotePrefix="1" applyNumberFormat="1" applyFont="1" applyFill="1" applyBorder="1" applyAlignment="1" applyProtection="1">
      <alignment horizontal="center" vertical="center" wrapText="1"/>
      <protection locked="0"/>
    </xf>
    <xf numFmtId="1" fontId="1" fillId="0" borderId="8" xfId="0" quotePrefix="1" applyNumberFormat="1" applyFont="1" applyFill="1" applyBorder="1" applyAlignment="1" applyProtection="1">
      <alignment horizontal="center" vertical="center" wrapText="1"/>
    </xf>
    <xf numFmtId="0" fontId="1" fillId="3" borderId="8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top"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4"/>
  <sheetViews>
    <sheetView tabSelected="1" zoomScaleNormal="100" zoomScaleSheetLayoutView="98" workbookViewId="0">
      <selection activeCell="A28" sqref="A28"/>
    </sheetView>
  </sheetViews>
  <sheetFormatPr baseColWidth="10" defaultColWidth="78.5703125" defaultRowHeight="15" x14ac:dyDescent="0.25"/>
  <cols>
    <col min="1" max="1" width="8.42578125" style="1" customWidth="1"/>
    <col min="2" max="2" width="42.85546875" style="69" customWidth="1"/>
    <col min="3" max="3" width="15.7109375" style="1" bestFit="1" customWidth="1"/>
    <col min="4" max="4" width="14.5703125" style="67" bestFit="1" customWidth="1"/>
    <col min="5" max="5" width="8.5703125" style="1" customWidth="1"/>
    <col min="6" max="6" width="14" style="1" customWidth="1"/>
    <col min="7" max="7" width="19.140625" style="79" bestFit="1" customWidth="1"/>
    <col min="8" max="8" width="17.42578125" style="6" bestFit="1" customWidth="1"/>
    <col min="9" max="9" width="2" style="1" bestFit="1" customWidth="1"/>
    <col min="10" max="16384" width="78.5703125" style="1"/>
  </cols>
  <sheetData>
    <row r="2" spans="1:9" ht="26.25" x14ac:dyDescent="0.25">
      <c r="B2" s="2" t="s">
        <v>68</v>
      </c>
      <c r="C2" s="3"/>
      <c r="D2" s="4"/>
      <c r="E2" s="3"/>
      <c r="F2" s="3" t="s">
        <v>69</v>
      </c>
      <c r="G2" s="5"/>
    </row>
    <row r="3" spans="1:9" ht="11.25" customHeight="1" x14ac:dyDescent="0.25">
      <c r="B3" s="2"/>
      <c r="C3" s="96"/>
      <c r="D3" s="96"/>
      <c r="E3" s="96"/>
      <c r="F3" s="96"/>
      <c r="G3" s="96"/>
    </row>
    <row r="4" spans="1:9" ht="21" customHeight="1" x14ac:dyDescent="0.25">
      <c r="B4" s="7" t="s">
        <v>0</v>
      </c>
      <c r="C4" s="97"/>
      <c r="D4" s="98"/>
      <c r="E4" s="98"/>
      <c r="F4" s="98"/>
      <c r="G4" s="99"/>
      <c r="H4" s="8"/>
    </row>
    <row r="5" spans="1:9" ht="15.75" thickBot="1" x14ac:dyDescent="0.3">
      <c r="B5" s="9"/>
      <c r="C5" s="10"/>
      <c r="D5" s="11"/>
      <c r="E5" s="12"/>
      <c r="F5" s="12"/>
      <c r="G5" s="13"/>
    </row>
    <row r="6" spans="1:9" x14ac:dyDescent="0.25">
      <c r="A6" s="14" t="s">
        <v>1</v>
      </c>
      <c r="B6" s="15" t="s">
        <v>2</v>
      </c>
      <c r="C6" s="15" t="s">
        <v>3</v>
      </c>
      <c r="D6" s="16" t="s">
        <v>4</v>
      </c>
      <c r="E6" s="17" t="s">
        <v>5</v>
      </c>
      <c r="F6" s="18" t="s">
        <v>6</v>
      </c>
      <c r="G6" s="19" t="s">
        <v>7</v>
      </c>
    </row>
    <row r="7" spans="1:9" x14ac:dyDescent="0.25">
      <c r="A7" s="20">
        <v>1</v>
      </c>
      <c r="B7" s="21" t="s">
        <v>43</v>
      </c>
      <c r="C7" s="22" t="s">
        <v>8</v>
      </c>
      <c r="D7" s="23">
        <v>9786072100046</v>
      </c>
      <c r="E7" s="24">
        <v>1</v>
      </c>
      <c r="F7" s="25">
        <v>122</v>
      </c>
      <c r="G7" s="26">
        <f>+E7*F7</f>
        <v>122</v>
      </c>
    </row>
    <row r="8" spans="1:9" x14ac:dyDescent="0.25">
      <c r="A8" s="20">
        <v>1</v>
      </c>
      <c r="B8" s="21" t="s">
        <v>46</v>
      </c>
      <c r="C8" s="22" t="s">
        <v>9</v>
      </c>
      <c r="D8" s="23">
        <v>9788421856697</v>
      </c>
      <c r="E8" s="24">
        <v>1</v>
      </c>
      <c r="F8" s="25">
        <v>350</v>
      </c>
      <c r="G8" s="26">
        <f>+E8*F8</f>
        <v>350</v>
      </c>
    </row>
    <row r="9" spans="1:9" x14ac:dyDescent="0.25">
      <c r="A9" s="20">
        <v>1</v>
      </c>
      <c r="B9" s="21" t="s">
        <v>48</v>
      </c>
      <c r="C9" s="22" t="s">
        <v>49</v>
      </c>
      <c r="D9" s="23">
        <v>9786070502309</v>
      </c>
      <c r="E9" s="24">
        <v>1</v>
      </c>
      <c r="F9" s="25">
        <v>300</v>
      </c>
      <c r="G9" s="26">
        <f>+E9*F9</f>
        <v>300</v>
      </c>
    </row>
    <row r="10" spans="1:9" x14ac:dyDescent="0.25">
      <c r="A10" s="86">
        <v>1</v>
      </c>
      <c r="B10" s="87" t="s">
        <v>74</v>
      </c>
      <c r="C10" s="88" t="s">
        <v>47</v>
      </c>
      <c r="D10" s="89" t="s">
        <v>71</v>
      </c>
      <c r="E10" s="90">
        <v>1</v>
      </c>
      <c r="F10" s="63">
        <v>200</v>
      </c>
      <c r="G10" s="26">
        <f>+E10*F10</f>
        <v>200</v>
      </c>
    </row>
    <row r="11" spans="1:9" ht="13.5" thickBot="1" x14ac:dyDescent="0.3">
      <c r="A11" s="27">
        <v>1</v>
      </c>
      <c r="B11" s="28" t="s">
        <v>75</v>
      </c>
      <c r="C11" s="29" t="s">
        <v>47</v>
      </c>
      <c r="D11" s="30" t="s">
        <v>71</v>
      </c>
      <c r="E11" s="31">
        <v>1</v>
      </c>
      <c r="F11" s="32">
        <v>200</v>
      </c>
      <c r="G11" s="33">
        <f>+E11*F11</f>
        <v>200</v>
      </c>
      <c r="H11" s="1"/>
      <c r="I11" s="34"/>
    </row>
    <row r="12" spans="1:9" ht="15.75" thickBot="1" x14ac:dyDescent="0.3">
      <c r="B12" s="9"/>
      <c r="C12" s="35"/>
      <c r="D12" s="36"/>
      <c r="E12" s="93" t="s">
        <v>10</v>
      </c>
      <c r="F12" s="94"/>
      <c r="G12" s="37">
        <f>SUM(G7:G11)</f>
        <v>1172</v>
      </c>
      <c r="H12" s="38"/>
      <c r="I12" s="34"/>
    </row>
    <row r="13" spans="1:9" ht="15.75" thickBot="1" x14ac:dyDescent="0.3">
      <c r="B13" s="9"/>
      <c r="C13" s="35"/>
      <c r="D13" s="36"/>
      <c r="E13" s="39"/>
      <c r="F13" s="39"/>
      <c r="G13" s="13"/>
    </row>
    <row r="14" spans="1:9" x14ac:dyDescent="0.25">
      <c r="A14" s="14" t="s">
        <v>1</v>
      </c>
      <c r="B14" s="40" t="s">
        <v>51</v>
      </c>
      <c r="C14" s="41" t="s">
        <v>3</v>
      </c>
      <c r="D14" s="42" t="s">
        <v>4</v>
      </c>
      <c r="E14" s="17" t="s">
        <v>5</v>
      </c>
      <c r="F14" s="18" t="s">
        <v>6</v>
      </c>
      <c r="G14" s="19" t="s">
        <v>7</v>
      </c>
    </row>
    <row r="15" spans="1:9" x14ac:dyDescent="0.2">
      <c r="A15" s="20">
        <v>1</v>
      </c>
      <c r="B15" s="83" t="s">
        <v>72</v>
      </c>
      <c r="C15" s="22" t="s">
        <v>73</v>
      </c>
      <c r="D15" s="84">
        <v>9786074532135</v>
      </c>
      <c r="E15" s="24">
        <v>1</v>
      </c>
      <c r="F15" s="25">
        <v>75</v>
      </c>
      <c r="G15" s="26">
        <f>+F15*E15</f>
        <v>75</v>
      </c>
    </row>
    <row r="16" spans="1:9" ht="25.5" x14ac:dyDescent="0.25">
      <c r="A16" s="20">
        <v>1</v>
      </c>
      <c r="B16" s="21" t="s">
        <v>52</v>
      </c>
      <c r="C16" s="22" t="s">
        <v>53</v>
      </c>
      <c r="D16" s="23" t="s">
        <v>54</v>
      </c>
      <c r="E16" s="24">
        <v>1</v>
      </c>
      <c r="F16" s="25">
        <v>400</v>
      </c>
      <c r="G16" s="26">
        <f>+F16*E16</f>
        <v>400</v>
      </c>
    </row>
    <row r="17" spans="1:9" x14ac:dyDescent="0.25">
      <c r="A17" s="20">
        <v>1</v>
      </c>
      <c r="B17" s="21" t="s">
        <v>55</v>
      </c>
      <c r="C17" s="22" t="s">
        <v>56</v>
      </c>
      <c r="D17" s="23">
        <v>9786077480235</v>
      </c>
      <c r="E17" s="24">
        <v>1</v>
      </c>
      <c r="F17" s="25">
        <v>160</v>
      </c>
      <c r="G17" s="26">
        <f>+F17*E17</f>
        <v>160</v>
      </c>
    </row>
    <row r="18" spans="1:9" x14ac:dyDescent="0.25">
      <c r="A18" s="20">
        <v>1</v>
      </c>
      <c r="B18" s="21" t="s">
        <v>57</v>
      </c>
      <c r="C18" s="22" t="s">
        <v>58</v>
      </c>
      <c r="D18" s="23">
        <v>9788498380798</v>
      </c>
      <c r="E18" s="24">
        <v>1</v>
      </c>
      <c r="F18" s="25">
        <v>230</v>
      </c>
      <c r="G18" s="26">
        <f>+F18*E18</f>
        <v>230</v>
      </c>
    </row>
    <row r="19" spans="1:9" ht="15.75" thickBot="1" x14ac:dyDescent="0.3">
      <c r="A19" s="65">
        <v>1</v>
      </c>
      <c r="B19" s="80" t="s">
        <v>59</v>
      </c>
      <c r="C19" s="29" t="s">
        <v>60</v>
      </c>
      <c r="D19" s="81">
        <v>9786073108010</v>
      </c>
      <c r="E19" s="82">
        <v>1</v>
      </c>
      <c r="F19" s="32">
        <v>299</v>
      </c>
      <c r="G19" s="33">
        <f>+F19*E19</f>
        <v>299</v>
      </c>
    </row>
    <row r="20" spans="1:9" ht="15.75" customHeight="1" thickBot="1" x14ac:dyDescent="0.3">
      <c r="B20" s="43"/>
      <c r="C20" s="35"/>
      <c r="D20" s="44"/>
      <c r="E20" s="93" t="s">
        <v>13</v>
      </c>
      <c r="F20" s="94"/>
      <c r="G20" s="45">
        <f>SUM(G15:G19)</f>
        <v>1164</v>
      </c>
      <c r="H20" s="46"/>
    </row>
    <row r="21" spans="1:9" ht="15.75" thickBot="1" x14ac:dyDescent="0.3">
      <c r="B21" s="9"/>
      <c r="C21" s="35"/>
      <c r="D21" s="47"/>
      <c r="E21" s="44"/>
      <c r="F21" s="44"/>
      <c r="G21" s="13"/>
    </row>
    <row r="22" spans="1:9" x14ac:dyDescent="0.25">
      <c r="A22" s="14" t="s">
        <v>1</v>
      </c>
      <c r="B22" s="40" t="s">
        <v>11</v>
      </c>
      <c r="C22" s="41" t="s">
        <v>3</v>
      </c>
      <c r="D22" s="42" t="s">
        <v>4</v>
      </c>
      <c r="E22" s="17" t="s">
        <v>5</v>
      </c>
      <c r="F22" s="18" t="s">
        <v>6</v>
      </c>
      <c r="G22" s="19" t="s">
        <v>7</v>
      </c>
    </row>
    <row r="23" spans="1:9" ht="26.25" thickBot="1" x14ac:dyDescent="0.3">
      <c r="A23" s="27">
        <v>1</v>
      </c>
      <c r="B23" s="85" t="s">
        <v>78</v>
      </c>
      <c r="C23" s="29" t="s">
        <v>12</v>
      </c>
      <c r="D23" s="91"/>
      <c r="E23" s="92">
        <v>1</v>
      </c>
      <c r="F23" s="32">
        <v>4388</v>
      </c>
      <c r="G23" s="33">
        <f>+F23*E23</f>
        <v>4388</v>
      </c>
    </row>
    <row r="24" spans="1:9" ht="15.75" customHeight="1" thickBot="1" x14ac:dyDescent="0.3">
      <c r="B24" s="43"/>
      <c r="C24" s="35"/>
      <c r="D24" s="44"/>
      <c r="E24" s="93" t="s">
        <v>18</v>
      </c>
      <c r="F24" s="94"/>
      <c r="G24" s="45">
        <f>SUM(G23:G23)</f>
        <v>4388</v>
      </c>
      <c r="H24" s="46"/>
    </row>
    <row r="25" spans="1:9" ht="15.75" thickBot="1" x14ac:dyDescent="0.3">
      <c r="B25" s="9"/>
      <c r="C25" s="35"/>
      <c r="D25" s="47"/>
      <c r="E25" s="44"/>
      <c r="F25" s="44"/>
      <c r="G25" s="13"/>
    </row>
    <row r="26" spans="1:9" x14ac:dyDescent="0.25">
      <c r="A26" s="14" t="s">
        <v>1</v>
      </c>
      <c r="B26" s="40" t="s">
        <v>14</v>
      </c>
      <c r="C26" s="41"/>
      <c r="D26" s="42"/>
      <c r="E26" s="17" t="s">
        <v>5</v>
      </c>
      <c r="F26" s="18" t="s">
        <v>6</v>
      </c>
      <c r="G26" s="19" t="s">
        <v>7</v>
      </c>
    </row>
    <row r="27" spans="1:9" x14ac:dyDescent="0.25">
      <c r="A27" s="20">
        <v>7</v>
      </c>
      <c r="B27" s="21" t="s">
        <v>15</v>
      </c>
      <c r="C27" s="22"/>
      <c r="D27" s="48"/>
      <c r="E27" s="49">
        <v>7</v>
      </c>
      <c r="F27" s="25">
        <v>45</v>
      </c>
      <c r="G27" s="26">
        <f>+F27*E27</f>
        <v>315</v>
      </c>
      <c r="H27" s="50"/>
      <c r="I27" s="51"/>
    </row>
    <row r="28" spans="1:9" x14ac:dyDescent="0.25">
      <c r="A28" s="20">
        <v>3</v>
      </c>
      <c r="B28" s="21" t="s">
        <v>16</v>
      </c>
      <c r="C28" s="22"/>
      <c r="D28" s="48"/>
      <c r="E28" s="49">
        <v>3</v>
      </c>
      <c r="F28" s="25">
        <v>45</v>
      </c>
      <c r="G28" s="26">
        <f>+F28*E28</f>
        <v>135</v>
      </c>
      <c r="H28" s="51"/>
      <c r="I28" s="51"/>
    </row>
    <row r="29" spans="1:9" x14ac:dyDescent="0.25">
      <c r="A29" s="20">
        <v>1</v>
      </c>
      <c r="B29" s="21" t="s">
        <v>42</v>
      </c>
      <c r="C29" s="22"/>
      <c r="D29" s="48"/>
      <c r="E29" s="49">
        <v>1</v>
      </c>
      <c r="F29" s="25">
        <v>75</v>
      </c>
      <c r="G29" s="26">
        <f>+F29*E29</f>
        <v>75</v>
      </c>
    </row>
    <row r="30" spans="1:9" ht="13.5" thickBot="1" x14ac:dyDescent="0.3">
      <c r="A30" s="27">
        <v>1</v>
      </c>
      <c r="B30" s="28" t="s">
        <v>17</v>
      </c>
      <c r="C30" s="29"/>
      <c r="D30" s="52"/>
      <c r="E30" s="53">
        <v>1</v>
      </c>
      <c r="F30" s="32">
        <v>35</v>
      </c>
      <c r="G30" s="33">
        <f>+F30*E30</f>
        <v>35</v>
      </c>
      <c r="H30" s="1"/>
    </row>
    <row r="31" spans="1:9" ht="15.75" thickBot="1" x14ac:dyDescent="0.3">
      <c r="A31" s="35"/>
      <c r="B31" s="9"/>
      <c r="C31" s="35"/>
      <c r="D31" s="54"/>
      <c r="E31" s="93" t="s">
        <v>21</v>
      </c>
      <c r="F31" s="94"/>
      <c r="G31" s="45">
        <f>SUM(G27:G30)</f>
        <v>560</v>
      </c>
      <c r="H31" s="46"/>
    </row>
    <row r="32" spans="1:9" ht="15.75" thickBot="1" x14ac:dyDescent="0.3">
      <c r="B32" s="9"/>
      <c r="C32" s="35"/>
      <c r="D32" s="54"/>
      <c r="E32" s="39"/>
      <c r="F32" s="39"/>
      <c r="G32" s="13"/>
    </row>
    <row r="33" spans="1:10" x14ac:dyDescent="0.25">
      <c r="A33" s="14" t="s">
        <v>1</v>
      </c>
      <c r="B33" s="40" t="s">
        <v>19</v>
      </c>
      <c r="C33" s="41"/>
      <c r="D33" s="42"/>
      <c r="E33" s="17" t="s">
        <v>5</v>
      </c>
      <c r="F33" s="18" t="s">
        <v>6</v>
      </c>
      <c r="G33" s="19" t="s">
        <v>7</v>
      </c>
    </row>
    <row r="34" spans="1:10" x14ac:dyDescent="0.25">
      <c r="A34" s="20">
        <v>1</v>
      </c>
      <c r="B34" s="95" t="s">
        <v>20</v>
      </c>
      <c r="C34" s="95"/>
      <c r="D34" s="48"/>
      <c r="E34" s="55">
        <v>1</v>
      </c>
      <c r="F34" s="25">
        <v>1500</v>
      </c>
      <c r="G34" s="26">
        <f>+E34*F34</f>
        <v>1500</v>
      </c>
    </row>
    <row r="35" spans="1:10" ht="15.75" thickBot="1" x14ac:dyDescent="0.3">
      <c r="A35" s="35"/>
      <c r="B35" s="9"/>
      <c r="C35" s="9"/>
      <c r="D35" s="54"/>
      <c r="E35" s="93" t="s">
        <v>30</v>
      </c>
      <c r="F35" s="94"/>
      <c r="G35" s="56">
        <f>SUM(G34:G34)</f>
        <v>1500</v>
      </c>
      <c r="H35" s="46"/>
    </row>
    <row r="36" spans="1:10" ht="15.75" thickBot="1" x14ac:dyDescent="0.3">
      <c r="B36" s="57"/>
      <c r="C36" s="35"/>
      <c r="D36" s="54"/>
      <c r="E36" s="39"/>
      <c r="F36" s="39"/>
      <c r="G36" s="13"/>
    </row>
    <row r="37" spans="1:10" x14ac:dyDescent="0.25">
      <c r="A37" s="14" t="s">
        <v>1</v>
      </c>
      <c r="B37" s="40" t="s">
        <v>22</v>
      </c>
      <c r="C37" s="41"/>
      <c r="D37" s="42"/>
      <c r="E37" s="17" t="s">
        <v>5</v>
      </c>
      <c r="F37" s="18" t="s">
        <v>6</v>
      </c>
      <c r="G37" s="19" t="s">
        <v>7</v>
      </c>
    </row>
    <row r="38" spans="1:10" x14ac:dyDescent="0.25">
      <c r="A38" s="20">
        <v>1</v>
      </c>
      <c r="B38" s="95" t="s">
        <v>76</v>
      </c>
      <c r="C38" s="95"/>
      <c r="D38" s="58"/>
      <c r="E38" s="55">
        <v>1</v>
      </c>
      <c r="F38" s="25">
        <v>75</v>
      </c>
      <c r="G38" s="26">
        <f t="shared" ref="G38:G54" si="0">+E38*F38</f>
        <v>75</v>
      </c>
      <c r="I38"/>
      <c r="J38"/>
    </row>
    <row r="39" spans="1:10" x14ac:dyDescent="0.25">
      <c r="A39" s="59">
        <v>2</v>
      </c>
      <c r="B39" s="95" t="s">
        <v>77</v>
      </c>
      <c r="C39" s="95"/>
      <c r="D39" s="58"/>
      <c r="E39" s="55">
        <v>2</v>
      </c>
      <c r="F39" s="25">
        <v>8</v>
      </c>
      <c r="G39" s="26">
        <f t="shared" si="0"/>
        <v>16</v>
      </c>
      <c r="I39"/>
      <c r="J39"/>
    </row>
    <row r="40" spans="1:10" ht="26.25" customHeight="1" x14ac:dyDescent="0.25">
      <c r="A40" s="59">
        <v>1</v>
      </c>
      <c r="B40" s="95" t="s">
        <v>61</v>
      </c>
      <c r="C40" s="95"/>
      <c r="D40" s="58"/>
      <c r="E40" s="55">
        <v>1</v>
      </c>
      <c r="F40" s="25">
        <v>280</v>
      </c>
      <c r="G40" s="26">
        <f t="shared" si="0"/>
        <v>280</v>
      </c>
      <c r="H40" s="1"/>
      <c r="I40"/>
      <c r="J40"/>
    </row>
    <row r="41" spans="1:10" x14ac:dyDescent="0.25">
      <c r="A41" s="59">
        <v>1</v>
      </c>
      <c r="B41" s="95" t="s">
        <v>23</v>
      </c>
      <c r="C41" s="95"/>
      <c r="D41" s="58"/>
      <c r="E41" s="55">
        <v>1</v>
      </c>
      <c r="F41" s="25">
        <v>35</v>
      </c>
      <c r="G41" s="26">
        <f t="shared" si="0"/>
        <v>35</v>
      </c>
      <c r="H41" s="1"/>
      <c r="I41"/>
      <c r="J41"/>
    </row>
    <row r="42" spans="1:10" x14ac:dyDescent="0.25">
      <c r="A42" s="59">
        <v>1</v>
      </c>
      <c r="B42" s="95" t="s">
        <v>24</v>
      </c>
      <c r="C42" s="95"/>
      <c r="D42" s="58"/>
      <c r="E42" s="55">
        <v>1</v>
      </c>
      <c r="F42" s="25">
        <v>38</v>
      </c>
      <c r="G42" s="26">
        <f t="shared" si="0"/>
        <v>38</v>
      </c>
      <c r="H42" s="1"/>
      <c r="I42"/>
      <c r="J42"/>
    </row>
    <row r="43" spans="1:10" x14ac:dyDescent="0.25">
      <c r="A43" s="59">
        <v>1</v>
      </c>
      <c r="B43" s="95" t="s">
        <v>25</v>
      </c>
      <c r="C43" s="95"/>
      <c r="D43" s="58"/>
      <c r="E43" s="55">
        <v>1</v>
      </c>
      <c r="F43" s="25">
        <v>30</v>
      </c>
      <c r="G43" s="26">
        <f t="shared" si="0"/>
        <v>30</v>
      </c>
      <c r="H43" s="1"/>
      <c r="I43"/>
      <c r="J43"/>
    </row>
    <row r="44" spans="1:10" x14ac:dyDescent="0.25">
      <c r="A44" s="59">
        <v>1</v>
      </c>
      <c r="B44" s="95" t="s">
        <v>26</v>
      </c>
      <c r="C44" s="95"/>
      <c r="D44" s="58"/>
      <c r="E44" s="55">
        <v>1</v>
      </c>
      <c r="F44" s="25">
        <v>16</v>
      </c>
      <c r="G44" s="26">
        <f t="shared" si="0"/>
        <v>16</v>
      </c>
      <c r="H44" s="1"/>
      <c r="I44"/>
      <c r="J44"/>
    </row>
    <row r="45" spans="1:10" ht="15" customHeight="1" x14ac:dyDescent="0.25">
      <c r="A45" s="59">
        <v>1</v>
      </c>
      <c r="B45" s="95" t="s">
        <v>70</v>
      </c>
      <c r="C45" s="95"/>
      <c r="D45" s="58"/>
      <c r="E45" s="55">
        <v>1</v>
      </c>
      <c r="F45" s="25">
        <v>70</v>
      </c>
      <c r="G45" s="26">
        <f t="shared" si="0"/>
        <v>70</v>
      </c>
      <c r="H45" s="1"/>
      <c r="I45"/>
      <c r="J45"/>
    </row>
    <row r="46" spans="1:10" x14ac:dyDescent="0.25">
      <c r="A46" s="59">
        <v>1</v>
      </c>
      <c r="B46" s="95" t="s">
        <v>62</v>
      </c>
      <c r="C46" s="95"/>
      <c r="D46" s="58"/>
      <c r="E46" s="55">
        <v>1</v>
      </c>
      <c r="F46" s="25">
        <v>130</v>
      </c>
      <c r="G46" s="26">
        <f t="shared" si="0"/>
        <v>130</v>
      </c>
      <c r="H46" s="1"/>
      <c r="I46"/>
      <c r="J46"/>
    </row>
    <row r="47" spans="1:10" x14ac:dyDescent="0.25">
      <c r="A47" s="59">
        <v>2</v>
      </c>
      <c r="B47" s="95" t="s">
        <v>27</v>
      </c>
      <c r="C47" s="95"/>
      <c r="D47" s="58"/>
      <c r="E47" s="55">
        <v>2</v>
      </c>
      <c r="F47" s="25">
        <v>8</v>
      </c>
      <c r="G47" s="26">
        <f t="shared" si="0"/>
        <v>16</v>
      </c>
      <c r="H47" s="1"/>
      <c r="I47"/>
      <c r="J47"/>
    </row>
    <row r="48" spans="1:10" x14ac:dyDescent="0.25">
      <c r="A48" s="59">
        <v>1</v>
      </c>
      <c r="B48" s="95" t="s">
        <v>28</v>
      </c>
      <c r="C48" s="95"/>
      <c r="D48" s="58"/>
      <c r="E48" s="55">
        <v>1</v>
      </c>
      <c r="F48" s="25">
        <v>87</v>
      </c>
      <c r="G48" s="26">
        <f t="shared" si="0"/>
        <v>87</v>
      </c>
      <c r="H48" s="1"/>
      <c r="I48"/>
      <c r="J48"/>
    </row>
    <row r="49" spans="1:10" x14ac:dyDescent="0.25">
      <c r="A49" s="59">
        <v>1</v>
      </c>
      <c r="B49" s="103" t="s">
        <v>63</v>
      </c>
      <c r="C49" s="104"/>
      <c r="D49" s="58"/>
      <c r="E49" s="55">
        <v>1</v>
      </c>
      <c r="F49" s="25">
        <v>420</v>
      </c>
      <c r="G49" s="26">
        <f t="shared" si="0"/>
        <v>420</v>
      </c>
      <c r="H49" s="1"/>
      <c r="I49"/>
      <c r="J49"/>
    </row>
    <row r="50" spans="1:10" x14ac:dyDescent="0.25">
      <c r="A50" s="60">
        <v>1</v>
      </c>
      <c r="B50" s="103" t="s">
        <v>64</v>
      </c>
      <c r="C50" s="104"/>
      <c r="D50" s="61"/>
      <c r="E50" s="62">
        <v>1</v>
      </c>
      <c r="F50" s="25">
        <v>43</v>
      </c>
      <c r="G50" s="26">
        <f t="shared" si="0"/>
        <v>43</v>
      </c>
      <c r="H50" s="1"/>
      <c r="I50"/>
      <c r="J50"/>
    </row>
    <row r="51" spans="1:10" x14ac:dyDescent="0.25">
      <c r="A51" s="60">
        <v>1</v>
      </c>
      <c r="B51" s="103" t="s">
        <v>65</v>
      </c>
      <c r="C51" s="104"/>
      <c r="D51" s="61"/>
      <c r="E51" s="62">
        <v>1</v>
      </c>
      <c r="F51" s="25">
        <v>31</v>
      </c>
      <c r="G51" s="26">
        <f t="shared" si="0"/>
        <v>31</v>
      </c>
      <c r="H51" s="1"/>
      <c r="I51"/>
      <c r="J51"/>
    </row>
    <row r="52" spans="1:10" x14ac:dyDescent="0.25">
      <c r="A52" s="60">
        <v>3</v>
      </c>
      <c r="B52" s="103" t="s">
        <v>29</v>
      </c>
      <c r="C52" s="104"/>
      <c r="D52" s="61"/>
      <c r="E52" s="62">
        <v>3</v>
      </c>
      <c r="F52" s="25">
        <v>23</v>
      </c>
      <c r="G52" s="26">
        <f t="shared" si="0"/>
        <v>69</v>
      </c>
      <c r="H52" s="1"/>
      <c r="I52"/>
      <c r="J52"/>
    </row>
    <row r="53" spans="1:10" x14ac:dyDescent="0.25">
      <c r="A53" s="60">
        <v>2</v>
      </c>
      <c r="B53" s="103" t="s">
        <v>66</v>
      </c>
      <c r="C53" s="104"/>
      <c r="D53" s="61"/>
      <c r="E53" s="62">
        <v>2</v>
      </c>
      <c r="F53" s="63">
        <v>85</v>
      </c>
      <c r="G53" s="64">
        <f t="shared" si="0"/>
        <v>170</v>
      </c>
      <c r="I53"/>
      <c r="J53"/>
    </row>
    <row r="54" spans="1:10" ht="15.75" thickBot="1" x14ac:dyDescent="0.3">
      <c r="A54" s="65">
        <v>5</v>
      </c>
      <c r="B54" s="105" t="s">
        <v>67</v>
      </c>
      <c r="C54" s="105"/>
      <c r="D54" s="66"/>
      <c r="E54" s="31">
        <v>5</v>
      </c>
      <c r="F54" s="32">
        <v>6</v>
      </c>
      <c r="G54" s="33">
        <f t="shared" si="0"/>
        <v>30</v>
      </c>
      <c r="H54" s="46"/>
      <c r="I54"/>
      <c r="J54"/>
    </row>
    <row r="55" spans="1:10" ht="18.75" thickBot="1" x14ac:dyDescent="0.3">
      <c r="B55" s="106"/>
      <c r="C55" s="106"/>
      <c r="E55" s="93" t="s">
        <v>50</v>
      </c>
      <c r="F55" s="94"/>
      <c r="G55" s="45">
        <f>SUM(G38:G54)</f>
        <v>1556</v>
      </c>
      <c r="H55" s="68"/>
    </row>
    <row r="56" spans="1:10" ht="18.75" thickBot="1" x14ac:dyDescent="0.3">
      <c r="E56" s="101" t="s">
        <v>31</v>
      </c>
      <c r="F56" s="102"/>
      <c r="G56" s="70">
        <f>+G12+G20+G24+G31+G35+G55</f>
        <v>10340</v>
      </c>
      <c r="H56" s="68"/>
    </row>
    <row r="57" spans="1:10" ht="18" x14ac:dyDescent="0.25">
      <c r="A57" s="71" t="s">
        <v>32</v>
      </c>
      <c r="C57" s="71" t="s">
        <v>33</v>
      </c>
      <c r="D57" s="72"/>
      <c r="E57" s="72"/>
      <c r="F57" s="73" t="s">
        <v>34</v>
      </c>
      <c r="G57" s="74">
        <v>0</v>
      </c>
      <c r="H57" s="68"/>
    </row>
    <row r="58" spans="1:10" ht="18" x14ac:dyDescent="0.25">
      <c r="A58" s="71" t="s">
        <v>35</v>
      </c>
      <c r="C58" s="71" t="s">
        <v>36</v>
      </c>
      <c r="D58" s="1"/>
      <c r="F58" s="75" t="s">
        <v>37</v>
      </c>
      <c r="G58" s="76">
        <f>+G56-G57</f>
        <v>10340</v>
      </c>
      <c r="H58" s="68"/>
    </row>
    <row r="59" spans="1:10" ht="12.75" x14ac:dyDescent="0.25">
      <c r="C59" s="1" t="s">
        <v>38</v>
      </c>
      <c r="D59" s="1"/>
      <c r="E59" s="77" t="s">
        <v>39</v>
      </c>
      <c r="F59" s="78" t="s">
        <v>40</v>
      </c>
      <c r="G59" s="78" t="s">
        <v>41</v>
      </c>
      <c r="H59" s="1"/>
    </row>
    <row r="60" spans="1:10" ht="12.75" x14ac:dyDescent="0.25">
      <c r="G60" s="1"/>
      <c r="H60" s="1"/>
    </row>
    <row r="61" spans="1:10" ht="12.75" x14ac:dyDescent="0.25">
      <c r="A61" s="100" t="s">
        <v>44</v>
      </c>
      <c r="B61" s="100"/>
      <c r="C61" s="100" t="s">
        <v>45</v>
      </c>
      <c r="D61" s="100"/>
      <c r="E61" s="100"/>
      <c r="F61" s="100"/>
      <c r="G61" s="100"/>
      <c r="H61" s="1"/>
    </row>
    <row r="62" spans="1:10" x14ac:dyDescent="0.25">
      <c r="A62" s="100"/>
      <c r="B62" s="100"/>
      <c r="C62" s="100"/>
      <c r="D62" s="100"/>
      <c r="E62" s="100"/>
      <c r="F62" s="100"/>
      <c r="G62" s="100"/>
    </row>
    <row r="63" spans="1:10" x14ac:dyDescent="0.25">
      <c r="A63" s="100"/>
      <c r="B63" s="100"/>
      <c r="C63" s="100"/>
      <c r="D63" s="100"/>
      <c r="E63" s="100"/>
      <c r="F63" s="100"/>
      <c r="G63" s="100"/>
    </row>
    <row r="64" spans="1:10" x14ac:dyDescent="0.25">
      <c r="A64" s="100"/>
      <c r="B64" s="100"/>
      <c r="C64" s="100"/>
      <c r="D64" s="100"/>
      <c r="E64" s="100"/>
      <c r="F64" s="100"/>
      <c r="G64" s="100"/>
    </row>
  </sheetData>
  <mergeCells count="30"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61:B64"/>
    <mergeCell ref="C61:G64"/>
    <mergeCell ref="E56:F56"/>
    <mergeCell ref="B52:C52"/>
    <mergeCell ref="E55:F55"/>
    <mergeCell ref="B51:C51"/>
    <mergeCell ref="B50:C50"/>
    <mergeCell ref="B53:C53"/>
    <mergeCell ref="B54:C54"/>
    <mergeCell ref="B55:C55"/>
    <mergeCell ref="B48:C48"/>
    <mergeCell ref="B49:C49"/>
    <mergeCell ref="E35:F35"/>
    <mergeCell ref="B38:C38"/>
    <mergeCell ref="C3:G3"/>
    <mergeCell ref="C4:G4"/>
    <mergeCell ref="E12:F12"/>
    <mergeCell ref="E24:F24"/>
    <mergeCell ref="E31:F31"/>
    <mergeCell ref="B34:C34"/>
    <mergeCell ref="E20:F20"/>
  </mergeCells>
  <printOptions horizontalCentered="1"/>
  <pageMargins left="0" right="0" top="0" bottom="0" header="0.31496062992125984" footer="0.31496062992125984"/>
  <pageSetup scale="85" orientation="portrait" r:id="rId1"/>
  <colBreaks count="1" manualBreakCount="1">
    <brk id="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Diseño</cp:lastModifiedBy>
  <cp:lastPrinted>2016-04-18T18:56:53Z</cp:lastPrinted>
  <dcterms:created xsi:type="dcterms:W3CDTF">2015-06-02T13:23:28Z</dcterms:created>
  <dcterms:modified xsi:type="dcterms:W3CDTF">2017-06-16T19:50:11Z</dcterms:modified>
</cp:coreProperties>
</file>