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 Pérez\Desktop\TERCERA EDICION\CEDROS NORTE\CICLO 2017 - 2018\LISTAS DE MATERIAL\MIDDLE\CEDROS PARA INTERNET\"/>
    </mc:Choice>
  </mc:AlternateContent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definedNames>
    <definedName name="_xlnm.Print_Area" localSheetId="0">Hoja1!$A$2:$G$67</definedName>
  </definedNames>
  <calcPr calcId="152511"/>
</workbook>
</file>

<file path=xl/calcChain.xml><?xml version="1.0" encoding="utf-8"?>
<calcChain xmlns="http://schemas.openxmlformats.org/spreadsheetml/2006/main">
  <c r="G15" i="1" l="1"/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31" i="1" l="1"/>
  <c r="G16" i="1"/>
  <c r="G14" i="1"/>
  <c r="G13" i="1"/>
  <c r="G12" i="1"/>
  <c r="G11" i="1"/>
  <c r="G10" i="1"/>
  <c r="G9" i="1"/>
  <c r="G8" i="1"/>
  <c r="G38" i="1" l="1"/>
  <c r="G37" i="1"/>
  <c r="G36" i="1"/>
  <c r="G26" i="1"/>
  <c r="G25" i="1"/>
  <c r="G24" i="1"/>
  <c r="G23" i="1"/>
  <c r="G22" i="1"/>
  <c r="G21" i="1"/>
  <c r="G42" i="1" l="1"/>
  <c r="G35" i="1"/>
  <c r="G30" i="1"/>
  <c r="G20" i="1"/>
  <c r="G7" i="1"/>
  <c r="G32" i="1" l="1"/>
  <c r="G39" i="1"/>
  <c r="G58" i="1"/>
  <c r="G17" i="1"/>
  <c r="G27" i="1"/>
  <c r="G59" i="1" l="1"/>
  <c r="G61" i="1" s="1"/>
</calcChain>
</file>

<file path=xl/sharedStrings.xml><?xml version="1.0" encoding="utf-8"?>
<sst xmlns="http://schemas.openxmlformats.org/spreadsheetml/2006/main" count="114" uniqueCount="84">
  <si>
    <t>Español</t>
  </si>
  <si>
    <t>Editorial</t>
  </si>
  <si>
    <t>ISBN</t>
  </si>
  <si>
    <t>Precio</t>
  </si>
  <si>
    <t>Libros de lectura</t>
  </si>
  <si>
    <t xml:space="preserve">Editorial </t>
  </si>
  <si>
    <t>Libros de inglés</t>
  </si>
  <si>
    <t>Cuadernos con Logo del Colegio</t>
  </si>
  <si>
    <t>Lista de Materiales</t>
  </si>
  <si>
    <t>Resta</t>
  </si>
  <si>
    <t>Anticipo</t>
  </si>
  <si>
    <t>______________________________</t>
  </si>
  <si>
    <t>Acepto la informacion arriba descrita</t>
  </si>
  <si>
    <t>Nombre y Firma</t>
  </si>
  <si>
    <t>Alumno</t>
  </si>
  <si>
    <t>TDC</t>
  </si>
  <si>
    <t xml:space="preserve">Cuaderno profesional de cuadro grande 100 h </t>
  </si>
  <si>
    <t>Subtotal</t>
  </si>
  <si>
    <t>Subtotal 1</t>
  </si>
  <si>
    <t>Cant.</t>
  </si>
  <si>
    <t>Subtotal 2</t>
  </si>
  <si>
    <t>PEDIDO</t>
  </si>
  <si>
    <t>Subtotal 3</t>
  </si>
  <si>
    <t>Subtotal 4</t>
  </si>
  <si>
    <t>Subtotal 6</t>
  </si>
  <si>
    <t>TOTAL</t>
  </si>
  <si>
    <t>Recibimos Tercera Edición, S.A. de C.V.</t>
  </si>
  <si>
    <t>________________________________</t>
  </si>
  <si>
    <t>Efectivo</t>
  </si>
  <si>
    <t>Cheque/trans</t>
  </si>
  <si>
    <t xml:space="preserve">Cuaderno profesional raya de 100 Hojas  </t>
  </si>
  <si>
    <t>Block Ledger Amarillo sin cuadro de datos</t>
  </si>
  <si>
    <t>Goma Blanca Para dibujo Factis 20f</t>
  </si>
  <si>
    <t>USB 8 GB</t>
  </si>
  <si>
    <t>Franela de 25 x 25</t>
  </si>
  <si>
    <t>SM</t>
  </si>
  <si>
    <t>Nueva Evangelización 2° siglo XXI</t>
  </si>
  <si>
    <t>Trillas</t>
  </si>
  <si>
    <t>Cambridge</t>
  </si>
  <si>
    <t>HOLT</t>
  </si>
  <si>
    <t>Libro History EUROPE AND RUSSIA</t>
  </si>
  <si>
    <t>Paquete Cambridge (libros), Material didáctico</t>
  </si>
  <si>
    <t>Block tamaño carta de raya 100 h</t>
  </si>
  <si>
    <t>Agenda de tareas</t>
  </si>
  <si>
    <t>Formación Cívica y Ética l. Virginia Aspe</t>
  </si>
  <si>
    <t>Historia 1. Serie Conect@entornos. Pablo Escalante Gonzalbo. Estela Rosselló Soberón. Thalia Iglesias Chaccón</t>
  </si>
  <si>
    <t>Nombre:</t>
  </si>
  <si>
    <t>correo electrónico:
Teléfono:</t>
  </si>
  <si>
    <t xml:space="preserve">Cohen, Sandro, Cuaderno de ejercicios prácticos de Redacción sin dolor, </t>
  </si>
  <si>
    <t>Planeta</t>
  </si>
  <si>
    <t>Diccionario “  Avanzado, Lengua Española” (para los que no tengan)</t>
  </si>
  <si>
    <t>Noriega</t>
  </si>
  <si>
    <t>Mercado Ramírez Lázaro Moisés. Dibujo Técnico 2. Segundo grado. 2a edición</t>
  </si>
  <si>
    <t>Cedros Norte</t>
  </si>
  <si>
    <t>Libro de  ejercicios de matemáticas de 2° de secundaria.</t>
  </si>
  <si>
    <t xml:space="preserve">Rulfo, Juan, El llano en llamas. </t>
  </si>
  <si>
    <t>Editorial RM</t>
  </si>
  <si>
    <t>     9789685208581</t>
  </si>
  <si>
    <t xml:space="preserve"> Quiroga, Horacio, Cuentos de la selva. </t>
  </si>
  <si>
    <t>Editores Mexicanos Unidos</t>
  </si>
  <si>
    <t xml:space="preserve">Chávez, Adriana, Sor Juana Inés de la Cruz: Biografía. </t>
  </si>
  <si>
    <t>Rulfo, Juan, Pedro Páramo</t>
  </si>
  <si>
    <t xml:space="preserve">Del Castillo, Bernal Díaz, Historia verdadera de la conquista de la Nueva España. </t>
  </si>
  <si>
    <t>Juana Inés de la Cruz, Sor, Respuesta a Sor Filotea de la Cruz</t>
  </si>
  <si>
    <t xml:space="preserve">García Márquez, Gabriel, Crónica de una muerte anunciada. </t>
  </si>
  <si>
    <t>Diana</t>
  </si>
  <si>
    <t>Bata blanca de algodón para laboratorio con su nombre bordado en color azul, (arriba de la bolsa superior)</t>
  </si>
  <si>
    <t>Jgo. Escuadras sin graduar sin bisel de 35 cm.</t>
  </si>
  <si>
    <t>Regla graduada de 30 cm de plástico</t>
  </si>
  <si>
    <t>Regla T  de 40 cm,  de plástico</t>
  </si>
  <si>
    <t>Lápices del No. 2 ½ mediano.</t>
  </si>
  <si>
    <t>Lápices de grafito : 2H ,  HB,  2B (dos de cada uno)</t>
  </si>
  <si>
    <t>Cinta Masking tape de 2 a 3 cm de ancho.</t>
  </si>
  <si>
    <t>Paquete c/tijeras, sacapuntas, lápiz adhesivo, goma blanca, marcatextos amarillo, bolígrafo negro, azul y rojo.</t>
  </si>
  <si>
    <t>Juego de escuadras graduadas de 10 o 12 cm.</t>
  </si>
  <si>
    <t>Transportador</t>
  </si>
  <si>
    <t>Lista de útiles escolares Ciclo 2017-2018</t>
  </si>
  <si>
    <t>8vo Middle</t>
  </si>
  <si>
    <t>Adolescentes con PersonalidadAprendiendo a conocerme</t>
  </si>
  <si>
    <t>CASALS</t>
  </si>
  <si>
    <t>Caja de 24 colores marca MAPED Color peps</t>
  </si>
  <si>
    <t>Compás de Precisión cuerda fina marca Delta. CDE165.</t>
  </si>
  <si>
    <t>Libro de ejercicios Ciencias 2</t>
  </si>
  <si>
    <t>Libro de  texto de Ciencias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</si>
</sst>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9"/>
      <color theme="0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color rgb="FFFF0000"/>
      <name val="Tahoma"/>
      <family val="2"/>
    </font>
    <font>
      <b/>
      <sz val="14"/>
      <name val="Tahoma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9"/>
      <color rgb="FFFF0000"/>
      <name val="Tahoma"/>
      <family val="2"/>
    </font>
    <font>
      <sz val="10"/>
      <name val="Times New Roman"/>
      <family val="1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4" fillId="3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2" fontId="4" fillId="0" borderId="0" xfId="0" applyNumberFormat="1" applyFont="1" applyBorder="1" applyAlignment="1" applyProtection="1">
      <alignment horizontal="center" vertical="center"/>
    </xf>
    <xf numFmtId="44" fontId="4" fillId="0" borderId="0" xfId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2" fontId="12" fillId="0" borderId="0" xfId="0" applyNumberFormat="1" applyFont="1" applyFill="1" applyBorder="1" applyAlignment="1" applyProtection="1">
      <alignment vertical="center"/>
    </xf>
    <xf numFmtId="44" fontId="2" fillId="0" borderId="0" xfId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1" fontId="4" fillId="0" borderId="7" xfId="0" quotePrefix="1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1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44" fontId="4" fillId="0" borderId="10" xfId="1" applyFont="1" applyFill="1" applyBorder="1" applyAlignment="1" applyProtection="1">
      <alignment horizontal="center" vertical="center"/>
    </xf>
    <xf numFmtId="44" fontId="4" fillId="0" borderId="13" xfId="1" applyFont="1" applyFill="1" applyBorder="1" applyAlignment="1" applyProtection="1">
      <alignment horizontal="center" vertical="center"/>
    </xf>
    <xf numFmtId="44" fontId="8" fillId="0" borderId="0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44" fontId="4" fillId="0" borderId="0" xfId="0" applyNumberFormat="1" applyFont="1" applyBorder="1" applyAlignment="1" applyProtection="1">
      <alignment horizontal="center" vertical="center"/>
    </xf>
    <xf numFmtId="44" fontId="5" fillId="0" borderId="0" xfId="1" applyFont="1" applyBorder="1" applyAlignment="1" applyProtection="1">
      <alignment horizontal="center" vertical="center"/>
    </xf>
    <xf numFmtId="8" fontId="4" fillId="0" borderId="0" xfId="0" applyNumberFormat="1" applyFont="1" applyFill="1" applyBorder="1" applyAlignment="1" applyProtection="1">
      <alignment horizontal="center" vertical="center" wrapText="1"/>
    </xf>
    <xf numFmtId="1" fontId="4" fillId="0" borderId="12" xfId="0" quotePrefix="1" applyNumberFormat="1" applyFont="1" applyFill="1" applyBorder="1" applyAlignment="1" applyProtection="1">
      <alignment horizontal="center" vertical="center" wrapText="1"/>
    </xf>
    <xf numFmtId="2" fontId="4" fillId="0" borderId="0" xfId="0" quotePrefix="1" applyNumberFormat="1" applyFont="1" applyFill="1" applyBorder="1" applyAlignment="1" applyProtection="1">
      <alignment horizontal="center" vertical="center" wrapText="1"/>
    </xf>
    <xf numFmtId="8" fontId="4" fillId="0" borderId="0" xfId="0" quotePrefix="1" applyNumberFormat="1" applyFont="1" applyFill="1" applyBorder="1" applyAlignment="1" applyProtection="1">
      <alignment horizontal="center" vertical="center" wrapText="1"/>
    </xf>
    <xf numFmtId="2" fontId="4" fillId="0" borderId="0" xfId="0" quotePrefix="1" applyNumberFormat="1" applyFont="1" applyFill="1" applyBorder="1" applyAlignment="1" applyProtection="1">
      <alignment horizontal="center" vertical="center"/>
    </xf>
    <xf numFmtId="1" fontId="4" fillId="0" borderId="0" xfId="0" quotePrefix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2" fontId="4" fillId="0" borderId="7" xfId="0" applyNumberFormat="1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44" fontId="4" fillId="0" borderId="7" xfId="1" applyFont="1" applyFill="1" applyBorder="1" applyAlignment="1" applyProtection="1">
      <alignment horizontal="center" vertical="center" wrapText="1"/>
    </xf>
    <xf numFmtId="44" fontId="4" fillId="0" borderId="12" xfId="1" applyFont="1" applyFill="1" applyBorder="1" applyAlignment="1" applyProtection="1">
      <alignment horizontal="center" vertical="center" wrapText="1"/>
    </xf>
    <xf numFmtId="9" fontId="4" fillId="0" borderId="0" xfId="0" applyNumberFormat="1" applyFont="1" applyBorder="1" applyAlignment="1" applyProtection="1">
      <alignment horizontal="center" vertical="center"/>
    </xf>
    <xf numFmtId="44" fontId="4" fillId="0" borderId="17" xfId="1" applyFont="1" applyBorder="1" applyAlignment="1" applyProtection="1">
      <alignment horizontal="center" vertical="center"/>
    </xf>
    <xf numFmtId="44" fontId="8" fillId="0" borderId="17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44" fontId="4" fillId="0" borderId="18" xfId="1" applyFont="1" applyBorder="1" applyAlignment="1" applyProtection="1">
      <alignment horizontal="center" vertical="center"/>
    </xf>
    <xf numFmtId="44" fontId="8" fillId="0" borderId="18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4" fontId="4" fillId="0" borderId="7" xfId="1" applyFont="1" applyBorder="1" applyAlignment="1" applyProtection="1">
      <alignment horizontal="center" vertical="center"/>
    </xf>
    <xf numFmtId="44" fontId="5" fillId="0" borderId="20" xfId="1" applyFont="1" applyBorder="1" applyAlignment="1" applyProtection="1">
      <alignment horizontal="center" vertical="center"/>
    </xf>
    <xf numFmtId="44" fontId="4" fillId="0" borderId="7" xfId="1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2" fontId="6" fillId="2" borderId="15" xfId="0" applyNumberFormat="1" applyFont="1" applyFill="1" applyBorder="1" applyAlignment="1" applyProtection="1">
      <alignment horizontal="center" vertical="center" wrapText="1"/>
    </xf>
    <xf numFmtId="44" fontId="6" fillId="2" borderId="15" xfId="1" applyFont="1" applyFill="1" applyBorder="1" applyAlignment="1" applyProtection="1">
      <alignment horizontal="center" vertical="center" wrapText="1"/>
    </xf>
    <xf numFmtId="44" fontId="6" fillId="2" borderId="16" xfId="1" applyFont="1" applyFill="1" applyBorder="1" applyAlignment="1" applyProtection="1">
      <alignment horizontal="center" vertical="center" wrapText="1"/>
    </xf>
    <xf numFmtId="44" fontId="4" fillId="0" borderId="12" xfId="1" applyFont="1" applyFill="1" applyBorder="1" applyAlignment="1" applyProtection="1">
      <alignment horizontal="center" vertical="center"/>
    </xf>
    <xf numFmtId="1" fontId="4" fillId="0" borderId="0" xfId="0" quotePrefix="1" applyNumberFormat="1" applyFont="1" applyFill="1" applyBorder="1" applyAlignment="1" applyProtection="1">
      <alignment horizontal="center" vertical="center" wrapText="1"/>
    </xf>
    <xf numFmtId="0" fontId="14" fillId="3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44" fontId="5" fillId="0" borderId="0" xfId="1" quotePrefix="1" applyFont="1" applyFill="1" applyBorder="1" applyAlignment="1" applyProtection="1">
      <alignment horizontal="center" vertical="center"/>
    </xf>
    <xf numFmtId="44" fontId="5" fillId="0" borderId="2" xfId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" fontId="3" fillId="2" borderId="15" xfId="0" applyNumberFormat="1" applyFont="1" applyFill="1" applyBorder="1" applyAlignment="1" applyProtection="1">
      <alignment horizontal="center" vertical="center" wrapText="1"/>
    </xf>
    <xf numFmtId="44" fontId="5" fillId="0" borderId="20" xfId="1" quotePrefix="1" applyFont="1" applyFill="1" applyBorder="1" applyAlignment="1" applyProtection="1">
      <alignment horizontal="center" vertical="center"/>
    </xf>
    <xf numFmtId="2" fontId="3" fillId="2" borderId="15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4" fontId="11" fillId="0" borderId="0" xfId="1" applyFont="1" applyBorder="1" applyAlignment="1" applyProtection="1">
      <alignment horizontal="center" vertical="center"/>
    </xf>
    <xf numFmtId="44" fontId="11" fillId="0" borderId="3" xfId="1" quotePrefix="1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</xf>
    <xf numFmtId="1" fontId="4" fillId="0" borderId="7" xfId="0" applyNumberFormat="1" applyFont="1" applyFill="1" applyBorder="1" applyAlignment="1" applyProtection="1">
      <alignment horizontal="center" vertical="center" wrapText="1"/>
    </xf>
    <xf numFmtId="0" fontId="16" fillId="3" borderId="7" xfId="0" applyNumberFormat="1" applyFont="1" applyFill="1" applyBorder="1" applyAlignment="1" applyProtection="1">
      <alignment horizontal="center" vertical="center" wrapText="1"/>
    </xf>
    <xf numFmtId="44" fontId="16" fillId="0" borderId="7" xfId="1" applyFont="1" applyFill="1" applyBorder="1" applyAlignment="1" applyProtection="1">
      <alignment horizontal="center" vertical="center" wrapText="1"/>
    </xf>
    <xf numFmtId="44" fontId="16" fillId="0" borderId="10" xfId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vertical="center" wrapText="1"/>
    </xf>
    <xf numFmtId="1" fontId="4" fillId="0" borderId="12" xfId="0" quotePrefix="1" applyNumberFormat="1" applyFont="1" applyFill="1" applyBorder="1" applyAlignment="1" applyProtection="1">
      <alignment horizontal="center" vertical="center"/>
    </xf>
    <xf numFmtId="1" fontId="4" fillId="3" borderId="12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2" fontId="4" fillId="0" borderId="18" xfId="0" applyNumberFormat="1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44" fontId="4" fillId="0" borderId="18" xfId="1" applyFont="1" applyFill="1" applyBorder="1" applyAlignment="1" applyProtection="1">
      <alignment horizontal="center" vertical="center"/>
    </xf>
    <xf numFmtId="44" fontId="4" fillId="0" borderId="22" xfId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top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7"/>
  <sheetViews>
    <sheetView tabSelected="1" topLeftCell="A4" workbookViewId="0">
      <selection activeCell="C29" sqref="C29"/>
    </sheetView>
  </sheetViews>
  <sheetFormatPr baseColWidth="10" defaultColWidth="78.5703125" defaultRowHeight="15" x14ac:dyDescent="0.25"/>
  <cols>
    <col min="1" max="1" width="8.42578125" style="7" customWidth="1"/>
    <col min="2" max="2" width="42.85546875" style="8" customWidth="1"/>
    <col min="3" max="3" width="15.7109375" style="7" bestFit="1" customWidth="1"/>
    <col min="4" max="4" width="14.5703125" style="9" bestFit="1" customWidth="1"/>
    <col min="5" max="5" width="8.5703125" style="7" customWidth="1"/>
    <col min="6" max="6" width="14" style="7" customWidth="1"/>
    <col min="7" max="7" width="17.28515625" style="10" customWidth="1"/>
    <col min="8" max="8" width="14.42578125" style="31" customWidth="1"/>
    <col min="9" max="9" width="2" style="7" bestFit="1" customWidth="1"/>
    <col min="10" max="16384" width="78.5703125" style="7"/>
  </cols>
  <sheetData>
    <row r="2" spans="1:9" ht="26.25" x14ac:dyDescent="0.25">
      <c r="B2" s="11" t="s">
        <v>76</v>
      </c>
      <c r="C2" s="12"/>
      <c r="D2" s="13"/>
      <c r="E2" s="12"/>
      <c r="F2" s="12" t="s">
        <v>77</v>
      </c>
      <c r="G2" s="14"/>
    </row>
    <row r="3" spans="1:9" ht="11.25" customHeight="1" x14ac:dyDescent="0.25">
      <c r="B3" s="11"/>
      <c r="C3" s="106"/>
      <c r="D3" s="106"/>
      <c r="E3" s="106"/>
      <c r="F3" s="106"/>
      <c r="G3" s="106"/>
    </row>
    <row r="4" spans="1:9" ht="21" customHeight="1" x14ac:dyDescent="0.25">
      <c r="B4" s="15" t="s">
        <v>14</v>
      </c>
      <c r="C4" s="107"/>
      <c r="D4" s="108"/>
      <c r="E4" s="108"/>
      <c r="F4" s="108"/>
      <c r="G4" s="109"/>
      <c r="H4" s="32"/>
    </row>
    <row r="5" spans="1:9" ht="15.75" thickBot="1" x14ac:dyDescent="0.3">
      <c r="B5" s="16"/>
      <c r="C5" s="17"/>
      <c r="D5" s="18"/>
      <c r="E5" s="19"/>
      <c r="F5" s="19"/>
      <c r="G5" s="20"/>
    </row>
    <row r="6" spans="1:9" x14ac:dyDescent="0.25">
      <c r="A6" s="58" t="s">
        <v>19</v>
      </c>
      <c r="B6" s="59" t="s">
        <v>0</v>
      </c>
      <c r="C6" s="59" t="s">
        <v>1</v>
      </c>
      <c r="D6" s="60" t="s">
        <v>2</v>
      </c>
      <c r="E6" s="65" t="s">
        <v>21</v>
      </c>
      <c r="F6" s="61" t="s">
        <v>3</v>
      </c>
      <c r="G6" s="62" t="s">
        <v>17</v>
      </c>
    </row>
    <row r="7" spans="1:9" ht="25.5" x14ac:dyDescent="0.25">
      <c r="A7" s="21">
        <v>1</v>
      </c>
      <c r="B7" s="96" t="s">
        <v>48</v>
      </c>
      <c r="C7" s="22" t="s">
        <v>49</v>
      </c>
      <c r="D7" s="23">
        <v>9786070731181</v>
      </c>
      <c r="E7" s="1">
        <v>1</v>
      </c>
      <c r="F7" s="57">
        <v>288</v>
      </c>
      <c r="G7" s="29">
        <f>+E7*F7</f>
        <v>288</v>
      </c>
    </row>
    <row r="8" spans="1:9" ht="25.5" x14ac:dyDescent="0.25">
      <c r="A8" s="21">
        <v>1</v>
      </c>
      <c r="B8" s="96" t="s">
        <v>50</v>
      </c>
      <c r="C8" s="22" t="s">
        <v>35</v>
      </c>
      <c r="D8" s="23">
        <v>9789707850743</v>
      </c>
      <c r="E8" s="1">
        <v>1</v>
      </c>
      <c r="F8" s="57">
        <v>195</v>
      </c>
      <c r="G8" s="29">
        <f t="shared" ref="G8:G16" si="0">+E8*F8</f>
        <v>195</v>
      </c>
    </row>
    <row r="9" spans="1:9" ht="38.25" x14ac:dyDescent="0.25">
      <c r="A9" s="21">
        <v>1</v>
      </c>
      <c r="B9" s="96" t="s">
        <v>45</v>
      </c>
      <c r="C9" s="22" t="s">
        <v>35</v>
      </c>
      <c r="D9" s="23">
        <v>9786072406469</v>
      </c>
      <c r="E9" s="1">
        <v>1</v>
      </c>
      <c r="F9" s="57">
        <v>330</v>
      </c>
      <c r="G9" s="29">
        <f t="shared" si="0"/>
        <v>330</v>
      </c>
    </row>
    <row r="10" spans="1:9" x14ac:dyDescent="0.25">
      <c r="A10" s="21">
        <v>1</v>
      </c>
      <c r="B10" s="96" t="s">
        <v>44</v>
      </c>
      <c r="C10" s="22" t="s">
        <v>51</v>
      </c>
      <c r="D10" s="23">
        <v>9786070504617</v>
      </c>
      <c r="E10" s="1">
        <v>1</v>
      </c>
      <c r="F10" s="57">
        <v>220</v>
      </c>
      <c r="G10" s="29">
        <f t="shared" si="0"/>
        <v>220</v>
      </c>
    </row>
    <row r="11" spans="1:9" ht="25.5" x14ac:dyDescent="0.25">
      <c r="A11" s="21">
        <v>1</v>
      </c>
      <c r="B11" s="97" t="s">
        <v>78</v>
      </c>
      <c r="C11" s="22" t="s">
        <v>79</v>
      </c>
      <c r="D11" s="23">
        <v>9788494275425</v>
      </c>
      <c r="E11" s="1">
        <v>1</v>
      </c>
      <c r="F11" s="57">
        <v>427</v>
      </c>
      <c r="G11" s="29">
        <f t="shared" si="0"/>
        <v>427</v>
      </c>
    </row>
    <row r="12" spans="1:9" x14ac:dyDescent="0.25">
      <c r="A12" s="21">
        <v>1</v>
      </c>
      <c r="B12" s="97" t="s">
        <v>36</v>
      </c>
      <c r="C12" s="22" t="s">
        <v>79</v>
      </c>
      <c r="D12" s="23">
        <v>9788421852354</v>
      </c>
      <c r="E12" s="1">
        <v>1</v>
      </c>
      <c r="F12" s="57">
        <v>365</v>
      </c>
      <c r="G12" s="29">
        <f t="shared" si="0"/>
        <v>365</v>
      </c>
    </row>
    <row r="13" spans="1:9" ht="25.5" x14ac:dyDescent="0.25">
      <c r="A13" s="21">
        <v>1</v>
      </c>
      <c r="B13" s="87" t="s">
        <v>52</v>
      </c>
      <c r="C13" s="22" t="s">
        <v>37</v>
      </c>
      <c r="D13" s="23">
        <v>9789682452468</v>
      </c>
      <c r="E13" s="1">
        <v>1</v>
      </c>
      <c r="F13" s="57">
        <v>130</v>
      </c>
      <c r="G13" s="29">
        <f t="shared" si="0"/>
        <v>130</v>
      </c>
    </row>
    <row r="14" spans="1:9" x14ac:dyDescent="0.25">
      <c r="A14" s="21">
        <v>1</v>
      </c>
      <c r="B14" s="87" t="s">
        <v>83</v>
      </c>
      <c r="C14" s="22" t="s">
        <v>53</v>
      </c>
      <c r="D14" s="23" t="s">
        <v>53</v>
      </c>
      <c r="E14" s="1">
        <v>1</v>
      </c>
      <c r="F14" s="57">
        <v>200</v>
      </c>
      <c r="G14" s="29">
        <f t="shared" si="0"/>
        <v>200</v>
      </c>
    </row>
    <row r="15" spans="1:9" x14ac:dyDescent="0.25">
      <c r="A15" s="89">
        <v>1</v>
      </c>
      <c r="B15" s="90" t="s">
        <v>82</v>
      </c>
      <c r="C15" s="22" t="s">
        <v>53</v>
      </c>
      <c r="D15" s="23" t="s">
        <v>53</v>
      </c>
      <c r="E15" s="1">
        <v>1</v>
      </c>
      <c r="F15" s="57">
        <v>200</v>
      </c>
      <c r="G15" s="29">
        <f t="shared" ref="G15" si="1">+E15*F15</f>
        <v>200</v>
      </c>
    </row>
    <row r="16" spans="1:9" ht="26.25" thickBot="1" x14ac:dyDescent="0.3">
      <c r="A16" s="24">
        <v>1</v>
      </c>
      <c r="B16" s="88" t="s">
        <v>54</v>
      </c>
      <c r="C16" s="25" t="s">
        <v>53</v>
      </c>
      <c r="D16" s="26" t="s">
        <v>53</v>
      </c>
      <c r="E16" s="2">
        <v>1</v>
      </c>
      <c r="F16" s="63">
        <v>200</v>
      </c>
      <c r="G16" s="30">
        <f t="shared" si="0"/>
        <v>200</v>
      </c>
      <c r="H16" s="7"/>
      <c r="I16" s="33"/>
    </row>
    <row r="17" spans="1:9" ht="15.75" thickBot="1" x14ac:dyDescent="0.3">
      <c r="B17" s="16"/>
      <c r="C17" s="27"/>
      <c r="D17" s="28"/>
      <c r="E17" s="102" t="s">
        <v>18</v>
      </c>
      <c r="F17" s="103"/>
      <c r="G17" s="56">
        <f>SUM(G7:G16)</f>
        <v>2555</v>
      </c>
      <c r="H17" s="34"/>
      <c r="I17" s="33"/>
    </row>
    <row r="18" spans="1:9" ht="15.75" thickBot="1" x14ac:dyDescent="0.3">
      <c r="B18" s="16"/>
      <c r="C18" s="27"/>
      <c r="D18" s="28"/>
      <c r="E18" s="35"/>
      <c r="F18" s="35"/>
      <c r="G18" s="20"/>
    </row>
    <row r="19" spans="1:9" x14ac:dyDescent="0.25">
      <c r="A19" s="58" t="s">
        <v>19</v>
      </c>
      <c r="B19" s="69" t="s">
        <v>4</v>
      </c>
      <c r="C19" s="70" t="s">
        <v>5</v>
      </c>
      <c r="D19" s="71" t="s">
        <v>2</v>
      </c>
      <c r="E19" s="65" t="s">
        <v>21</v>
      </c>
      <c r="F19" s="61" t="s">
        <v>3</v>
      </c>
      <c r="G19" s="62" t="s">
        <v>17</v>
      </c>
    </row>
    <row r="20" spans="1:9" ht="25.5" x14ac:dyDescent="0.25">
      <c r="A20" s="78">
        <v>1</v>
      </c>
      <c r="B20" s="87" t="s">
        <v>55</v>
      </c>
      <c r="C20" s="22" t="s">
        <v>56</v>
      </c>
      <c r="D20" s="79" t="s">
        <v>57</v>
      </c>
      <c r="E20" s="80">
        <v>1</v>
      </c>
      <c r="F20" s="81">
        <v>125</v>
      </c>
      <c r="G20" s="82">
        <f t="shared" ref="G20:G26" si="2">+E20*F20</f>
        <v>125</v>
      </c>
    </row>
    <row r="21" spans="1:9" ht="25.5" x14ac:dyDescent="0.25">
      <c r="A21" s="78">
        <v>1</v>
      </c>
      <c r="B21" s="87" t="s">
        <v>58</v>
      </c>
      <c r="C21" s="22" t="s">
        <v>59</v>
      </c>
      <c r="D21" s="79">
        <v>9786071411365</v>
      </c>
      <c r="E21" s="80">
        <v>1</v>
      </c>
      <c r="F21" s="81">
        <v>40</v>
      </c>
      <c r="G21" s="82">
        <f t="shared" si="2"/>
        <v>40</v>
      </c>
    </row>
    <row r="22" spans="1:9" ht="25.5" x14ac:dyDescent="0.25">
      <c r="A22" s="78">
        <v>1</v>
      </c>
      <c r="B22" s="96" t="s">
        <v>60</v>
      </c>
      <c r="C22" s="22" t="s">
        <v>59</v>
      </c>
      <c r="D22" s="79">
        <v>9786071411990</v>
      </c>
      <c r="E22" s="80">
        <v>1</v>
      </c>
      <c r="F22" s="81">
        <v>25</v>
      </c>
      <c r="G22" s="82">
        <f t="shared" si="2"/>
        <v>25</v>
      </c>
    </row>
    <row r="23" spans="1:9" x14ac:dyDescent="0.25">
      <c r="A23" s="78">
        <v>1</v>
      </c>
      <c r="B23" s="96" t="s">
        <v>61</v>
      </c>
      <c r="C23" s="22" t="s">
        <v>56</v>
      </c>
      <c r="D23" s="79">
        <v>9789685208550</v>
      </c>
      <c r="E23" s="80">
        <v>1</v>
      </c>
      <c r="F23" s="81">
        <v>125</v>
      </c>
      <c r="G23" s="82">
        <f t="shared" si="2"/>
        <v>125</v>
      </c>
    </row>
    <row r="24" spans="1:9" ht="25.5" x14ac:dyDescent="0.25">
      <c r="A24" s="78">
        <v>1</v>
      </c>
      <c r="B24" s="87" t="s">
        <v>62</v>
      </c>
      <c r="C24" s="22" t="s">
        <v>59</v>
      </c>
      <c r="D24" s="79">
        <v>9786071411204</v>
      </c>
      <c r="E24" s="80">
        <v>1</v>
      </c>
      <c r="F24" s="81">
        <v>50</v>
      </c>
      <c r="G24" s="82">
        <f t="shared" si="2"/>
        <v>50</v>
      </c>
    </row>
    <row r="25" spans="1:9" ht="25.5" x14ac:dyDescent="0.25">
      <c r="A25" s="78">
        <v>1</v>
      </c>
      <c r="B25" s="87" t="s">
        <v>63</v>
      </c>
      <c r="C25" s="22" t="s">
        <v>59</v>
      </c>
      <c r="D25" s="79">
        <v>9786071411815</v>
      </c>
      <c r="E25" s="80">
        <v>1</v>
      </c>
      <c r="F25" s="81">
        <v>40</v>
      </c>
      <c r="G25" s="82">
        <f t="shared" si="2"/>
        <v>40</v>
      </c>
    </row>
    <row r="26" spans="1:9" ht="26.25" thickBot="1" x14ac:dyDescent="0.3">
      <c r="A26" s="24">
        <v>1</v>
      </c>
      <c r="B26" s="88" t="s">
        <v>64</v>
      </c>
      <c r="C26" s="25" t="s">
        <v>65</v>
      </c>
      <c r="D26" s="36">
        <v>9786070729560</v>
      </c>
      <c r="E26" s="3">
        <v>1</v>
      </c>
      <c r="F26" s="63">
        <v>108</v>
      </c>
      <c r="G26" s="30">
        <f t="shared" si="2"/>
        <v>108</v>
      </c>
      <c r="H26" s="7"/>
    </row>
    <row r="27" spans="1:9" ht="15.75" thickBot="1" x14ac:dyDescent="0.3">
      <c r="A27" s="27"/>
      <c r="B27" s="16"/>
      <c r="C27" s="27"/>
      <c r="D27" s="64"/>
      <c r="E27" s="102" t="s">
        <v>20</v>
      </c>
      <c r="F27" s="103"/>
      <c r="G27" s="68">
        <f>SUM(G20:G26)</f>
        <v>513</v>
      </c>
      <c r="H27" s="34"/>
    </row>
    <row r="28" spans="1:9" ht="15.75" thickBot="1" x14ac:dyDescent="0.3">
      <c r="B28" s="16"/>
      <c r="C28" s="27"/>
      <c r="D28" s="37"/>
      <c r="E28" s="38"/>
      <c r="F28" s="38"/>
      <c r="G28" s="20"/>
    </row>
    <row r="29" spans="1:9" x14ac:dyDescent="0.25">
      <c r="A29" s="58" t="s">
        <v>19</v>
      </c>
      <c r="B29" s="69" t="s">
        <v>6</v>
      </c>
      <c r="C29" s="70" t="s">
        <v>1</v>
      </c>
      <c r="D29" s="73" t="s">
        <v>2</v>
      </c>
      <c r="E29" s="65" t="s">
        <v>21</v>
      </c>
      <c r="F29" s="61" t="s">
        <v>3</v>
      </c>
      <c r="G29" s="62" t="s">
        <v>17</v>
      </c>
    </row>
    <row r="30" spans="1:9" x14ac:dyDescent="0.25">
      <c r="A30" s="21">
        <v>1</v>
      </c>
      <c r="B30" s="86" t="s">
        <v>41</v>
      </c>
      <c r="C30" s="22" t="s">
        <v>38</v>
      </c>
      <c r="D30" s="23"/>
      <c r="E30" s="1">
        <v>1</v>
      </c>
      <c r="F30" s="57">
        <v>1796</v>
      </c>
      <c r="G30" s="29">
        <f t="shared" ref="G30:G31" si="3">+E30*F30</f>
        <v>1796</v>
      </c>
    </row>
    <row r="31" spans="1:9" ht="13.5" thickBot="1" x14ac:dyDescent="0.3">
      <c r="A31" s="24">
        <v>1</v>
      </c>
      <c r="B31" s="83" t="s">
        <v>40</v>
      </c>
      <c r="C31" s="25" t="s">
        <v>39</v>
      </c>
      <c r="D31" s="84">
        <v>9780547484860</v>
      </c>
      <c r="E31" s="85">
        <v>1</v>
      </c>
      <c r="F31" s="63">
        <v>704</v>
      </c>
      <c r="G31" s="30">
        <f t="shared" si="3"/>
        <v>704</v>
      </c>
      <c r="H31" s="33"/>
    </row>
    <row r="32" spans="1:9" ht="15.75" thickBot="1" x14ac:dyDescent="0.3">
      <c r="B32" s="66"/>
      <c r="C32" s="27"/>
      <c r="D32" s="40"/>
      <c r="E32" s="102" t="s">
        <v>22</v>
      </c>
      <c r="F32" s="103"/>
      <c r="G32" s="72">
        <f>SUM(G30:G31)</f>
        <v>2500</v>
      </c>
      <c r="H32" s="67"/>
    </row>
    <row r="33" spans="1:10" ht="15.75" thickBot="1" x14ac:dyDescent="0.3">
      <c r="B33" s="16"/>
      <c r="C33" s="27"/>
      <c r="D33" s="39"/>
      <c r="E33" s="40"/>
      <c r="F33" s="40"/>
      <c r="G33" s="20"/>
    </row>
    <row r="34" spans="1:10" x14ac:dyDescent="0.25">
      <c r="A34" s="58" t="s">
        <v>19</v>
      </c>
      <c r="B34" s="69" t="s">
        <v>7</v>
      </c>
      <c r="C34" s="70"/>
      <c r="D34" s="73"/>
      <c r="E34" s="65" t="s">
        <v>21</v>
      </c>
      <c r="F34" s="61" t="s">
        <v>3</v>
      </c>
      <c r="G34" s="62" t="s">
        <v>17</v>
      </c>
    </row>
    <row r="35" spans="1:10" x14ac:dyDescent="0.25">
      <c r="A35" s="21">
        <v>7</v>
      </c>
      <c r="B35" s="87" t="s">
        <v>30</v>
      </c>
      <c r="C35" s="22"/>
      <c r="D35" s="42"/>
      <c r="E35" s="4">
        <v>7</v>
      </c>
      <c r="F35" s="57">
        <v>45</v>
      </c>
      <c r="G35" s="29">
        <f>+F35*E35</f>
        <v>315</v>
      </c>
      <c r="H35" s="41"/>
      <c r="I35" s="41"/>
    </row>
    <row r="36" spans="1:10" x14ac:dyDescent="0.25">
      <c r="A36" s="21">
        <v>4</v>
      </c>
      <c r="B36" s="87" t="s">
        <v>16</v>
      </c>
      <c r="C36" s="22"/>
      <c r="D36" s="42"/>
      <c r="E36" s="4">
        <v>4</v>
      </c>
      <c r="F36" s="57">
        <v>45</v>
      </c>
      <c r="G36" s="29">
        <f t="shared" ref="G36:G38" si="4">+F36*E36</f>
        <v>180</v>
      </c>
      <c r="H36" s="41"/>
      <c r="I36" s="41"/>
    </row>
    <row r="37" spans="1:10" x14ac:dyDescent="0.25">
      <c r="A37" s="89">
        <v>1</v>
      </c>
      <c r="B37" s="90" t="s">
        <v>42</v>
      </c>
      <c r="C37" s="91"/>
      <c r="D37" s="92"/>
      <c r="E37" s="93">
        <v>1</v>
      </c>
      <c r="F37" s="94">
        <v>45</v>
      </c>
      <c r="G37" s="95">
        <f t="shared" si="4"/>
        <v>45</v>
      </c>
      <c r="H37" s="41"/>
      <c r="I37" s="41"/>
    </row>
    <row r="38" spans="1:10" ht="13.5" thickBot="1" x14ac:dyDescent="0.3">
      <c r="A38" s="24">
        <v>1</v>
      </c>
      <c r="B38" s="88" t="s">
        <v>43</v>
      </c>
      <c r="C38" s="25"/>
      <c r="D38" s="43"/>
      <c r="E38" s="5">
        <v>1</v>
      </c>
      <c r="F38" s="63">
        <v>75</v>
      </c>
      <c r="G38" s="30">
        <f t="shared" si="4"/>
        <v>75</v>
      </c>
      <c r="H38" s="7"/>
    </row>
    <row r="39" spans="1:10" ht="15.75" thickBot="1" x14ac:dyDescent="0.3">
      <c r="A39" s="27"/>
      <c r="B39" s="16"/>
      <c r="C39" s="27"/>
      <c r="D39" s="44"/>
      <c r="E39" s="102" t="s">
        <v>23</v>
      </c>
      <c r="F39" s="103"/>
      <c r="G39" s="72">
        <f>SUM(G35:G38)</f>
        <v>615</v>
      </c>
      <c r="H39" s="67"/>
    </row>
    <row r="40" spans="1:10" ht="15.75" thickBot="1" x14ac:dyDescent="0.3">
      <c r="B40" s="45"/>
      <c r="C40" s="27"/>
      <c r="D40" s="44"/>
      <c r="E40" s="35"/>
      <c r="F40" s="35"/>
      <c r="G40" s="20"/>
    </row>
    <row r="41" spans="1:10" x14ac:dyDescent="0.25">
      <c r="A41" s="58" t="s">
        <v>19</v>
      </c>
      <c r="B41" s="69" t="s">
        <v>8</v>
      </c>
      <c r="C41" s="70"/>
      <c r="D41" s="73"/>
      <c r="E41" s="65" t="s">
        <v>21</v>
      </c>
      <c r="F41" s="61" t="s">
        <v>3</v>
      </c>
      <c r="G41" s="62" t="s">
        <v>17</v>
      </c>
    </row>
    <row r="42" spans="1:10" ht="24.75" customHeight="1" x14ac:dyDescent="0.25">
      <c r="A42" s="21">
        <v>1</v>
      </c>
      <c r="B42" s="101" t="s">
        <v>73</v>
      </c>
      <c r="C42" s="101"/>
      <c r="D42" s="46"/>
      <c r="E42" s="6">
        <v>1</v>
      </c>
      <c r="F42" s="57">
        <v>128</v>
      </c>
      <c r="G42" s="29">
        <f t="shared" ref="G42:G57" si="5">+E42*F42</f>
        <v>128</v>
      </c>
      <c r="I42"/>
      <c r="J42"/>
    </row>
    <row r="43" spans="1:10" x14ac:dyDescent="0.25">
      <c r="A43" s="21">
        <v>1</v>
      </c>
      <c r="B43" s="101" t="s">
        <v>31</v>
      </c>
      <c r="C43" s="101"/>
      <c r="D43" s="46"/>
      <c r="E43" s="6">
        <v>1</v>
      </c>
      <c r="F43" s="57">
        <v>95</v>
      </c>
      <c r="G43" s="29">
        <f t="shared" si="5"/>
        <v>95</v>
      </c>
      <c r="I43"/>
      <c r="J43"/>
    </row>
    <row r="44" spans="1:10" x14ac:dyDescent="0.25">
      <c r="A44" s="21">
        <v>1</v>
      </c>
      <c r="B44" s="101" t="s">
        <v>80</v>
      </c>
      <c r="C44" s="101"/>
      <c r="D44" s="46"/>
      <c r="E44" s="6">
        <v>1</v>
      </c>
      <c r="F44" s="57">
        <v>120</v>
      </c>
      <c r="G44" s="29">
        <f t="shared" si="5"/>
        <v>120</v>
      </c>
      <c r="I44"/>
      <c r="J44"/>
    </row>
    <row r="45" spans="1:10" ht="22.5" customHeight="1" x14ac:dyDescent="0.25">
      <c r="A45" s="21">
        <v>1</v>
      </c>
      <c r="B45" s="101" t="s">
        <v>66</v>
      </c>
      <c r="C45" s="101"/>
      <c r="D45" s="46"/>
      <c r="E45" s="6">
        <v>1</v>
      </c>
      <c r="F45" s="57">
        <v>280</v>
      </c>
      <c r="G45" s="29">
        <f t="shared" si="5"/>
        <v>280</v>
      </c>
      <c r="I45"/>
      <c r="J45"/>
    </row>
    <row r="46" spans="1:10" x14ac:dyDescent="0.25">
      <c r="A46" s="21">
        <v>1</v>
      </c>
      <c r="B46" s="101" t="s">
        <v>67</v>
      </c>
      <c r="C46" s="101"/>
      <c r="D46" s="46"/>
      <c r="E46" s="6">
        <v>1</v>
      </c>
      <c r="F46" s="57">
        <v>90</v>
      </c>
      <c r="G46" s="29">
        <f t="shared" si="5"/>
        <v>90</v>
      </c>
      <c r="I46"/>
      <c r="J46"/>
    </row>
    <row r="47" spans="1:10" x14ac:dyDescent="0.25">
      <c r="A47" s="21">
        <v>1</v>
      </c>
      <c r="B47" s="101" t="s">
        <v>74</v>
      </c>
      <c r="C47" s="101"/>
      <c r="D47" s="46"/>
      <c r="E47" s="6">
        <v>1</v>
      </c>
      <c r="F47" s="57">
        <v>75</v>
      </c>
      <c r="G47" s="29">
        <f t="shared" si="5"/>
        <v>75</v>
      </c>
      <c r="I47"/>
      <c r="J47"/>
    </row>
    <row r="48" spans="1:10" x14ac:dyDescent="0.25">
      <c r="A48" s="21">
        <v>1</v>
      </c>
      <c r="B48" s="101" t="s">
        <v>68</v>
      </c>
      <c r="C48" s="101"/>
      <c r="D48" s="46"/>
      <c r="E48" s="6">
        <v>1</v>
      </c>
      <c r="F48" s="57">
        <v>25</v>
      </c>
      <c r="G48" s="29">
        <f t="shared" si="5"/>
        <v>25</v>
      </c>
      <c r="I48"/>
      <c r="J48"/>
    </row>
    <row r="49" spans="1:10" x14ac:dyDescent="0.25">
      <c r="A49" s="21">
        <v>1</v>
      </c>
      <c r="B49" s="101" t="s">
        <v>69</v>
      </c>
      <c r="C49" s="101"/>
      <c r="D49" s="46"/>
      <c r="E49" s="6">
        <v>1</v>
      </c>
      <c r="F49" s="57">
        <v>85</v>
      </c>
      <c r="G49" s="29">
        <f t="shared" si="5"/>
        <v>85</v>
      </c>
      <c r="I49"/>
      <c r="J49"/>
    </row>
    <row r="50" spans="1:10" x14ac:dyDescent="0.25">
      <c r="A50" s="75">
        <v>2</v>
      </c>
      <c r="B50" s="101" t="s">
        <v>70</v>
      </c>
      <c r="C50" s="101"/>
      <c r="D50" s="46"/>
      <c r="E50" s="6">
        <v>2</v>
      </c>
      <c r="F50" s="57">
        <v>8</v>
      </c>
      <c r="G50" s="29">
        <f t="shared" si="5"/>
        <v>16</v>
      </c>
      <c r="I50"/>
      <c r="J50"/>
    </row>
    <row r="51" spans="1:10" x14ac:dyDescent="0.25">
      <c r="A51" s="75">
        <v>6</v>
      </c>
      <c r="B51" s="101" t="s">
        <v>71</v>
      </c>
      <c r="C51" s="101"/>
      <c r="D51" s="46"/>
      <c r="E51" s="6">
        <v>6</v>
      </c>
      <c r="F51" s="57">
        <v>18</v>
      </c>
      <c r="G51" s="29">
        <f t="shared" si="5"/>
        <v>108</v>
      </c>
      <c r="I51"/>
      <c r="J51"/>
    </row>
    <row r="52" spans="1:10" x14ac:dyDescent="0.25">
      <c r="A52" s="75">
        <v>1</v>
      </c>
      <c r="B52" s="101" t="s">
        <v>72</v>
      </c>
      <c r="C52" s="101"/>
      <c r="D52" s="46"/>
      <c r="E52" s="6">
        <v>1</v>
      </c>
      <c r="F52" s="57">
        <v>25</v>
      </c>
      <c r="G52" s="29">
        <f t="shared" si="5"/>
        <v>25</v>
      </c>
      <c r="I52"/>
      <c r="J52"/>
    </row>
    <row r="53" spans="1:10" x14ac:dyDescent="0.25">
      <c r="A53" s="75">
        <v>2</v>
      </c>
      <c r="B53" s="101" t="s">
        <v>32</v>
      </c>
      <c r="C53" s="101"/>
      <c r="D53" s="46"/>
      <c r="E53" s="6">
        <v>2</v>
      </c>
      <c r="F53" s="57">
        <v>15</v>
      </c>
      <c r="G53" s="29">
        <f t="shared" si="5"/>
        <v>30</v>
      </c>
      <c r="I53"/>
      <c r="J53"/>
    </row>
    <row r="54" spans="1:10" x14ac:dyDescent="0.25">
      <c r="A54" s="75">
        <v>1</v>
      </c>
      <c r="B54" s="101" t="s">
        <v>81</v>
      </c>
      <c r="C54" s="101"/>
      <c r="D54" s="46"/>
      <c r="E54" s="6">
        <v>1</v>
      </c>
      <c r="F54" s="57">
        <v>70</v>
      </c>
      <c r="G54" s="29">
        <f t="shared" si="5"/>
        <v>70</v>
      </c>
      <c r="I54"/>
      <c r="J54"/>
    </row>
    <row r="55" spans="1:10" x14ac:dyDescent="0.25">
      <c r="A55" s="75">
        <v>1</v>
      </c>
      <c r="B55" s="101" t="s">
        <v>75</v>
      </c>
      <c r="C55" s="101"/>
      <c r="D55" s="46"/>
      <c r="E55" s="6">
        <v>1</v>
      </c>
      <c r="F55" s="57">
        <v>20</v>
      </c>
      <c r="G55" s="29">
        <f t="shared" si="5"/>
        <v>20</v>
      </c>
      <c r="I55"/>
      <c r="J55"/>
    </row>
    <row r="56" spans="1:10" x14ac:dyDescent="0.25">
      <c r="A56" s="75">
        <v>1</v>
      </c>
      <c r="B56" s="101" t="s">
        <v>33</v>
      </c>
      <c r="C56" s="101"/>
      <c r="D56" s="46"/>
      <c r="E56" s="6">
        <v>1</v>
      </c>
      <c r="F56" s="57">
        <v>160</v>
      </c>
      <c r="G56" s="29">
        <f t="shared" si="5"/>
        <v>160</v>
      </c>
      <c r="I56"/>
      <c r="J56"/>
    </row>
    <row r="57" spans="1:10" ht="15.75" thickBot="1" x14ac:dyDescent="0.3">
      <c r="A57" s="74">
        <v>1</v>
      </c>
      <c r="B57" s="104" t="s">
        <v>34</v>
      </c>
      <c r="C57" s="104"/>
      <c r="D57" s="47"/>
      <c r="E57" s="2">
        <v>1</v>
      </c>
      <c r="F57" s="63">
        <v>25</v>
      </c>
      <c r="G57" s="30">
        <f t="shared" si="5"/>
        <v>25</v>
      </c>
      <c r="I57"/>
      <c r="J57"/>
    </row>
    <row r="58" spans="1:10" ht="18.75" customHeight="1" thickBot="1" x14ac:dyDescent="0.3">
      <c r="B58" s="105"/>
      <c r="C58" s="105"/>
      <c r="E58" s="102" t="s">
        <v>24</v>
      </c>
      <c r="F58" s="103"/>
      <c r="G58" s="72">
        <f>SUM(G42:G57)</f>
        <v>1352</v>
      </c>
      <c r="H58" s="76"/>
    </row>
    <row r="59" spans="1:10" ht="18.75" thickBot="1" x14ac:dyDescent="0.3">
      <c r="E59" s="99" t="s">
        <v>25</v>
      </c>
      <c r="F59" s="100"/>
      <c r="G59" s="77">
        <f>+G17+G27+G32+G39+G58</f>
        <v>7535</v>
      </c>
      <c r="H59" s="76"/>
    </row>
    <row r="60" spans="1:10" ht="18" x14ac:dyDescent="0.25">
      <c r="A60" s="51" t="s">
        <v>27</v>
      </c>
      <c r="C60" s="51" t="s">
        <v>11</v>
      </c>
      <c r="D60" s="48"/>
      <c r="E60" s="48"/>
      <c r="F60" s="49" t="s">
        <v>10</v>
      </c>
      <c r="G60" s="50">
        <v>0</v>
      </c>
      <c r="H60" s="76"/>
    </row>
    <row r="61" spans="1:10" ht="18" x14ac:dyDescent="0.25">
      <c r="A61" s="51" t="s">
        <v>26</v>
      </c>
      <c r="C61" s="51" t="s">
        <v>12</v>
      </c>
      <c r="D61" s="7"/>
      <c r="F61" s="52" t="s">
        <v>9</v>
      </c>
      <c r="G61" s="53">
        <f>+G59-G60</f>
        <v>7535</v>
      </c>
      <c r="H61" s="76"/>
    </row>
    <row r="62" spans="1:10" ht="12.75" x14ac:dyDescent="0.25">
      <c r="C62" s="7" t="s">
        <v>13</v>
      </c>
      <c r="D62" s="7"/>
      <c r="E62" s="54" t="s">
        <v>15</v>
      </c>
      <c r="F62" s="55" t="s">
        <v>29</v>
      </c>
      <c r="G62" s="55" t="s">
        <v>28</v>
      </c>
      <c r="H62" s="7"/>
    </row>
    <row r="63" spans="1:10" ht="12.75" x14ac:dyDescent="0.25">
      <c r="G63" s="7"/>
      <c r="H63" s="7"/>
    </row>
    <row r="64" spans="1:10" ht="12.75" x14ac:dyDescent="0.25">
      <c r="A64" s="98" t="s">
        <v>46</v>
      </c>
      <c r="B64" s="98"/>
      <c r="C64" s="98" t="s">
        <v>47</v>
      </c>
      <c r="D64" s="98"/>
      <c r="E64" s="98"/>
      <c r="F64" s="98"/>
      <c r="G64" s="98"/>
      <c r="H64" s="7"/>
    </row>
    <row r="65" spans="1:7" x14ac:dyDescent="0.25">
      <c r="A65" s="98"/>
      <c r="B65" s="98"/>
      <c r="C65" s="98"/>
      <c r="D65" s="98"/>
      <c r="E65" s="98"/>
      <c r="F65" s="98"/>
      <c r="G65" s="98"/>
    </row>
    <row r="66" spans="1:7" x14ac:dyDescent="0.25">
      <c r="A66" s="98"/>
      <c r="B66" s="98"/>
      <c r="C66" s="98"/>
      <c r="D66" s="98"/>
      <c r="E66" s="98"/>
      <c r="F66" s="98"/>
      <c r="G66" s="98"/>
    </row>
    <row r="67" spans="1:7" x14ac:dyDescent="0.25">
      <c r="A67" s="98"/>
      <c r="B67" s="98"/>
      <c r="C67" s="98"/>
      <c r="D67" s="98"/>
      <c r="E67" s="98"/>
      <c r="F67" s="98"/>
      <c r="G67" s="98"/>
    </row>
  </sheetData>
  <sheetProtection selectLockedCells="1"/>
  <mergeCells count="27">
    <mergeCell ref="B51:C51"/>
    <mergeCell ref="B52:C52"/>
    <mergeCell ref="B53:C53"/>
    <mergeCell ref="B54:C54"/>
    <mergeCell ref="B42:C42"/>
    <mergeCell ref="E39:F39"/>
    <mergeCell ref="B50:C50"/>
    <mergeCell ref="C3:G3"/>
    <mergeCell ref="E17:F17"/>
    <mergeCell ref="C4:G4"/>
    <mergeCell ref="E27:F27"/>
    <mergeCell ref="E32:F32"/>
    <mergeCell ref="B43:C43"/>
    <mergeCell ref="B44:C44"/>
    <mergeCell ref="B45:C45"/>
    <mergeCell ref="B46:C46"/>
    <mergeCell ref="B47:C47"/>
    <mergeCell ref="B48:C48"/>
    <mergeCell ref="B49:C49"/>
    <mergeCell ref="A64:B67"/>
    <mergeCell ref="C64:G67"/>
    <mergeCell ref="E59:F59"/>
    <mergeCell ref="B55:C55"/>
    <mergeCell ref="B56:C56"/>
    <mergeCell ref="E58:F58"/>
    <mergeCell ref="B57:C57"/>
    <mergeCell ref="B58:C58"/>
  </mergeCells>
  <printOptions horizontalCentered="1"/>
  <pageMargins left="0" right="0" top="0" bottom="0" header="0.31496062992125984" footer="0.31496062992125984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PEREZ</dc:creator>
  <cp:lastModifiedBy>Vicente Pérez</cp:lastModifiedBy>
  <cp:lastPrinted>2016-04-18T18:51:05Z</cp:lastPrinted>
  <dcterms:created xsi:type="dcterms:W3CDTF">2012-05-29T19:09:14Z</dcterms:created>
  <dcterms:modified xsi:type="dcterms:W3CDTF">2017-06-02T17:41:12Z</dcterms:modified>
</cp:coreProperties>
</file>