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autoCompressPictures="0" defaultThemeVersion="124226"/>
  <mc:AlternateContent xmlns:mc="http://schemas.openxmlformats.org/markup-compatibility/2006">
    <mc:Choice Requires="x15">
      <x15ac:absPath xmlns:x15ac="http://schemas.microsoft.com/office/spreadsheetml/2010/11/ac" url="C:\Users\Dennis Wong\Desktop\Product\"/>
    </mc:Choice>
  </mc:AlternateContent>
  <xr:revisionPtr revIDLastSave="0" documentId="13_ncr:1_{6C501236-8F6A-4554-896B-0551E6F13DB5}" xr6:coauthVersionLast="40" xr6:coauthVersionMax="40" xr10:uidLastSave="{00000000-0000-0000-0000-000000000000}"/>
  <bookViews>
    <workbookView xWindow="57480" yWindow="-120" windowWidth="29040" windowHeight="16440" xr2:uid="{00000000-000D-0000-FFFF-FFFF00000000}"/>
  </bookViews>
  <sheets>
    <sheet name="Sheet1" sheetId="1" r:id="rId1"/>
  </sheets>
  <definedNames>
    <definedName name="_xlnm.Print_Area" localSheetId="0">Sheet1!$B$2:$F$97</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8" i="1" l="1"/>
  <c r="F7" i="1"/>
  <c r="F65" i="1"/>
  <c r="F81" i="1"/>
  <c r="E89" i="1"/>
  <c r="D89" i="1"/>
  <c r="E57" i="1"/>
  <c r="E44" i="1"/>
  <c r="E13" i="1"/>
  <c r="E68" i="1"/>
  <c r="E70" i="1"/>
  <c r="E91" i="1"/>
  <c r="E93" i="1"/>
  <c r="E94" i="1"/>
  <c r="D57" i="1"/>
  <c r="D44" i="1"/>
  <c r="D13" i="1"/>
  <c r="D68" i="1"/>
  <c r="D70" i="1"/>
  <c r="D91" i="1"/>
  <c r="D93" i="1"/>
  <c r="D94" i="1"/>
  <c r="F94" i="1"/>
  <c r="F93" i="1"/>
  <c r="F91" i="1"/>
  <c r="F89" i="1"/>
  <c r="F87" i="1"/>
  <c r="D76" i="1"/>
  <c r="E76" i="1"/>
  <c r="E77" i="1"/>
  <c r="D77" i="1"/>
  <c r="D78" i="1"/>
  <c r="E78" i="1"/>
  <c r="F78" i="1"/>
  <c r="F77" i="1"/>
  <c r="F76" i="1"/>
  <c r="F75" i="1"/>
  <c r="F70" i="1"/>
  <c r="F10" i="1"/>
  <c r="F86" i="1"/>
  <c r="F85" i="1"/>
  <c r="F66" i="1"/>
  <c r="F68" i="1"/>
  <c r="F57" i="1"/>
  <c r="F44" i="1"/>
  <c r="F84" i="1"/>
  <c r="D95" i="1"/>
  <c r="F18" i="1"/>
  <c r="F27" i="1"/>
  <c r="F28" i="1"/>
  <c r="F29" i="1"/>
  <c r="F34" i="1"/>
  <c r="F26" i="1"/>
  <c r="F62" i="1"/>
  <c r="F63" i="1"/>
  <c r="F64" i="1"/>
  <c r="F21" i="1"/>
  <c r="F42" i="1"/>
  <c r="F40" i="1"/>
  <c r="F41" i="1"/>
  <c r="F38" i="1"/>
  <c r="F37" i="1"/>
  <c r="F36" i="1"/>
  <c r="F35" i="1"/>
  <c r="F9" i="1"/>
  <c r="F11" i="1"/>
  <c r="F61" i="1"/>
  <c r="F13" i="1"/>
  <c r="F50" i="1"/>
  <c r="F51" i="1"/>
  <c r="F53" i="1"/>
  <c r="F54" i="1"/>
  <c r="F55" i="1"/>
  <c r="F56" i="1"/>
  <c r="F49" i="1"/>
  <c r="F48" i="1"/>
  <c r="F20" i="1"/>
  <c r="F22" i="1"/>
  <c r="F23" i="1"/>
  <c r="F24" i="1"/>
  <c r="F25" i="1"/>
  <c r="F30" i="1"/>
  <c r="F31" i="1"/>
  <c r="F32" i="1"/>
  <c r="F33" i="1"/>
  <c r="F39" i="1"/>
  <c r="F43" i="1"/>
  <c r="F19" i="1"/>
  <c r="F17" i="1"/>
</calcChain>
</file>

<file path=xl/sharedStrings.xml><?xml version="1.0" encoding="utf-8"?>
<sst xmlns="http://schemas.openxmlformats.org/spreadsheetml/2006/main" count="95" uniqueCount="69">
  <si>
    <t>Variance</t>
  </si>
  <si>
    <t>Budget</t>
  </si>
  <si>
    <t>Actual</t>
  </si>
  <si>
    <t>Childcare</t>
  </si>
  <si>
    <t>Purchase Costs</t>
  </si>
  <si>
    <t>Stamp Duty</t>
  </si>
  <si>
    <t>Soil Test</t>
  </si>
  <si>
    <t>Purchase Price</t>
  </si>
  <si>
    <t>Total Purchase Cost</t>
  </si>
  <si>
    <t>Subdivision Costs</t>
  </si>
  <si>
    <t xml:space="preserve">Demolition </t>
  </si>
  <si>
    <t>Building &amp; Pest Inspection</t>
  </si>
  <si>
    <t>Planning Report</t>
  </si>
  <si>
    <t>Public Notification</t>
  </si>
  <si>
    <t>Council Application</t>
  </si>
  <si>
    <t>Council Contributions</t>
  </si>
  <si>
    <t>Title Registration</t>
  </si>
  <si>
    <t>Electricity Services</t>
  </si>
  <si>
    <t>Telecommunication Services</t>
  </si>
  <si>
    <t>Compliance Certificates</t>
  </si>
  <si>
    <t>Driveway &amp; Crossover</t>
  </si>
  <si>
    <t>Total Subdivision Costs</t>
  </si>
  <si>
    <t>Fencing</t>
  </si>
  <si>
    <t>Earth Works</t>
  </si>
  <si>
    <t>Retaining Walls</t>
  </si>
  <si>
    <t>Contingency</t>
  </si>
  <si>
    <t>Surveying</t>
  </si>
  <si>
    <t>Plan Sealing</t>
  </si>
  <si>
    <t>Holding Costs</t>
  </si>
  <si>
    <t>Insurance</t>
  </si>
  <si>
    <t>Council Rates</t>
  </si>
  <si>
    <t>Water Rates</t>
  </si>
  <si>
    <t>Total Holding Costs</t>
  </si>
  <si>
    <t>Other Costs</t>
  </si>
  <si>
    <t>Project Management</t>
  </si>
  <si>
    <t>Total Other Costs</t>
  </si>
  <si>
    <t>Engineering</t>
  </si>
  <si>
    <t>Street Kerb</t>
  </si>
  <si>
    <t>Sewer</t>
  </si>
  <si>
    <t>Water</t>
  </si>
  <si>
    <t>Stormwater</t>
  </si>
  <si>
    <t>Arborist Report</t>
  </si>
  <si>
    <t>Tree Removal</t>
  </si>
  <si>
    <t>Selling Costs</t>
  </si>
  <si>
    <t>Legal Fees</t>
  </si>
  <si>
    <t>Total Selling Costs</t>
  </si>
  <si>
    <t>Selling Agent Fees</t>
  </si>
  <si>
    <t>Bank Fees</t>
  </si>
  <si>
    <t>Estimated Sale Price</t>
  </si>
  <si>
    <t>Valuation</t>
  </si>
  <si>
    <t>Loan Repayment</t>
  </si>
  <si>
    <t>(Insert other subdivision cost)</t>
  </si>
  <si>
    <t>(Insert other cost)</t>
  </si>
  <si>
    <t>(Insert other holding cost)</t>
  </si>
  <si>
    <t>(Insert other selling cost)</t>
  </si>
  <si>
    <t>(Project Title &amp; Date)</t>
  </si>
  <si>
    <t>Option 1 - Hold Property</t>
  </si>
  <si>
    <t>End Value</t>
  </si>
  <si>
    <t>Total Costs</t>
  </si>
  <si>
    <t>Equity Gain</t>
  </si>
  <si>
    <t>Return on Costs</t>
  </si>
  <si>
    <t>Option 2 - Sell Property</t>
  </si>
  <si>
    <t>Advertising/Marketing</t>
  </si>
  <si>
    <t>Total Project Costs (including Selling Costs)</t>
  </si>
  <si>
    <t>Total Project Costs</t>
  </si>
  <si>
    <t>ESTIMATED RETURNS</t>
  </si>
  <si>
    <t xml:space="preserve">Profit Before Tax </t>
  </si>
  <si>
    <t>Subdivision Budget Calculator</t>
  </si>
  <si>
    <t>*This is a generic template and should be used as a guide only. Costs differ depending on the site, your local council and state. REI does not provide investment advice and encourages all parties to conduct their own due diligence and research. Please seek professional advice and check with your local council for any additional costs that may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</si>
</sst>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4"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b/>
      <sz val="12"/>
      <name val="Calibri"/>
      <family val="2"/>
      <scheme val="minor"/>
    </font>
    <font>
      <b/>
      <sz val="14"/>
      <name val="Arial"/>
      <family val="2"/>
    </font>
    <font>
      <b/>
      <sz val="18"/>
      <name val="Arial"/>
      <family val="2"/>
    </font>
    <font>
      <b/>
      <sz val="10"/>
      <color theme="0"/>
      <name val="Calibri"/>
      <family val="2"/>
      <scheme val="minor"/>
    </font>
    <font>
      <sz val="10"/>
      <color theme="0"/>
      <name val="Calibri"/>
      <family val="2"/>
      <scheme val="minor"/>
    </font>
    <font>
      <u/>
      <sz val="11"/>
      <color theme="10"/>
      <name val="Calibri"/>
      <family val="2"/>
      <scheme val="minor"/>
    </font>
    <font>
      <u/>
      <sz val="11"/>
      <color theme="11"/>
      <name val="Calibri"/>
      <family val="2"/>
      <scheme val="minor"/>
    </font>
    <font>
      <i/>
      <sz val="8"/>
      <color rgb="FFFF0000"/>
      <name val="Calibri"/>
      <family val="2"/>
      <scheme val="minor"/>
    </font>
    <font>
      <sz val="10"/>
      <color theme="1"/>
      <name val="Calibri"/>
      <family val="2"/>
      <scheme val="minor"/>
    </font>
    <font>
      <b/>
      <u/>
      <sz val="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268B9C"/>
        <bgColor indexed="64"/>
      </patternFill>
    </fill>
  </fills>
  <borders count="21">
    <border>
      <left/>
      <right/>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diagonal/>
    </border>
    <border>
      <left style="medium">
        <color auto="1"/>
      </left>
      <right/>
      <top style="thin">
        <color auto="1"/>
      </top>
      <bottom/>
      <diagonal/>
    </border>
    <border>
      <left style="thin">
        <color auto="1"/>
      </left>
      <right style="thin">
        <color auto="1"/>
      </right>
      <top style="thin">
        <color auto="1"/>
      </top>
      <bottom/>
      <diagonal/>
    </border>
  </borders>
  <cellStyleXfs count="16">
    <xf numFmtId="0" fontId="0" fillId="0" borderId="0"/>
    <xf numFmtId="165" fontId="1" fillId="0" borderId="0" applyFont="0" applyFill="0" applyBorder="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cellStyleXfs>
  <cellXfs count="86">
    <xf numFmtId="0" fontId="0" fillId="0" borderId="0" xfId="0"/>
    <xf numFmtId="0" fontId="0" fillId="2" borderId="0" xfId="0" applyFill="1"/>
    <xf numFmtId="0" fontId="0" fillId="3" borderId="4" xfId="0" applyFill="1" applyBorder="1"/>
    <xf numFmtId="0" fontId="0" fillId="3" borderId="5" xfId="0" applyFill="1" applyBorder="1"/>
    <xf numFmtId="0" fontId="0" fillId="3" borderId="6" xfId="0" applyFill="1" applyBorder="1"/>
    <xf numFmtId="0" fontId="2" fillId="3" borderId="6" xfId="0"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applyAlignment="1">
      <alignment horizontal="center"/>
    </xf>
    <xf numFmtId="0" fontId="2" fillId="3" borderId="5" xfId="0" applyFont="1" applyFill="1" applyBorder="1" applyAlignment="1">
      <alignment horizontal="center"/>
    </xf>
    <xf numFmtId="0" fontId="3" fillId="4" borderId="7" xfId="0" applyFont="1" applyFill="1" applyBorder="1"/>
    <xf numFmtId="0" fontId="3" fillId="4" borderId="8" xfId="0" applyFont="1" applyFill="1" applyBorder="1"/>
    <xf numFmtId="0" fontId="7" fillId="4" borderId="13" xfId="0" applyFont="1" applyFill="1" applyBorder="1"/>
    <xf numFmtId="0" fontId="2" fillId="3" borderId="14" xfId="0" applyFont="1" applyFill="1" applyBorder="1"/>
    <xf numFmtId="0" fontId="2" fillId="3" borderId="0" xfId="0" applyFont="1" applyFill="1"/>
    <xf numFmtId="166" fontId="8" fillId="0" borderId="0" xfId="2" applyNumberFormat="1" applyFont="1"/>
    <xf numFmtId="166" fontId="8" fillId="0" borderId="3" xfId="2" applyNumberFormat="1" applyFont="1" applyBorder="1"/>
    <xf numFmtId="166" fontId="3" fillId="3" borderId="12" xfId="2" applyNumberFormat="1" applyFont="1" applyFill="1" applyBorder="1"/>
    <xf numFmtId="166" fontId="8" fillId="4" borderId="2" xfId="2" applyNumberFormat="1" applyFont="1" applyFill="1" applyBorder="1"/>
    <xf numFmtId="166" fontId="8" fillId="4" borderId="1" xfId="2" applyNumberFormat="1" applyFont="1" applyFill="1" applyBorder="1"/>
    <xf numFmtId="166" fontId="8" fillId="4" borderId="10" xfId="2" applyNumberFormat="1" applyFont="1" applyFill="1" applyBorder="1"/>
    <xf numFmtId="166" fontId="3" fillId="3" borderId="11" xfId="2" applyNumberFormat="1" applyFont="1" applyFill="1" applyBorder="1" applyAlignment="1" applyProtection="1">
      <alignment horizontal="right"/>
      <protection locked="0"/>
    </xf>
    <xf numFmtId="164" fontId="3" fillId="3" borderId="1" xfId="2" applyFont="1" applyFill="1" applyBorder="1" applyProtection="1">
      <protection locked="0"/>
    </xf>
    <xf numFmtId="165" fontId="3" fillId="4" borderId="7" xfId="1" applyFont="1" applyFill="1" applyBorder="1" applyProtection="1">
      <protection locked="0"/>
    </xf>
    <xf numFmtId="0" fontId="2" fillId="3" borderId="4" xfId="0" applyFont="1" applyFill="1" applyBorder="1" applyAlignment="1" applyProtection="1">
      <alignment horizontal="center"/>
      <protection locked="0"/>
    </xf>
    <xf numFmtId="166" fontId="3" fillId="3" borderId="11" xfId="2" applyNumberFormat="1" applyFont="1" applyFill="1" applyBorder="1" applyProtection="1">
      <protection locked="0"/>
    </xf>
    <xf numFmtId="166" fontId="8" fillId="3" borderId="0" xfId="2" applyNumberFormat="1" applyFont="1" applyFill="1" applyProtection="1">
      <protection locked="0"/>
    </xf>
    <xf numFmtId="164" fontId="8" fillId="0" borderId="0" xfId="2" applyFont="1" applyProtection="1">
      <protection locked="0"/>
    </xf>
    <xf numFmtId="166" fontId="3" fillId="3" borderId="20" xfId="2" applyNumberFormat="1" applyFont="1" applyFill="1" applyBorder="1" applyProtection="1">
      <protection locked="0"/>
    </xf>
    <xf numFmtId="166" fontId="8" fillId="0" borderId="0" xfId="2" applyNumberFormat="1" applyFont="1" applyProtection="1">
      <protection locked="0"/>
    </xf>
    <xf numFmtId="166" fontId="3" fillId="0" borderId="0" xfId="2" applyNumberFormat="1" applyFont="1" applyProtection="1">
      <protection locked="0"/>
    </xf>
    <xf numFmtId="166" fontId="8" fillId="4" borderId="12" xfId="2" applyNumberFormat="1" applyFont="1" applyFill="1" applyBorder="1"/>
    <xf numFmtId="166" fontId="8" fillId="4" borderId="11" xfId="2" applyNumberFormat="1" applyFont="1" applyFill="1" applyBorder="1"/>
    <xf numFmtId="10" fontId="8" fillId="4" borderId="12" xfId="15" applyNumberFormat="1" applyFont="1" applyFill="1" applyBorder="1"/>
    <xf numFmtId="10" fontId="8" fillId="4" borderId="11" xfId="15" applyNumberFormat="1" applyFont="1" applyFill="1" applyBorder="1"/>
    <xf numFmtId="166" fontId="8" fillId="4" borderId="9" xfId="2" applyNumberFormat="1" applyFont="1" applyFill="1" applyBorder="1"/>
    <xf numFmtId="0" fontId="11" fillId="3" borderId="14" xfId="0" applyFont="1" applyFill="1" applyBorder="1" applyAlignment="1">
      <alignment horizontal="center" wrapText="1"/>
    </xf>
    <xf numFmtId="0" fontId="11" fillId="3" borderId="0" xfId="0" applyFont="1" applyFill="1" applyAlignment="1">
      <alignment horizontal="center" wrapText="1"/>
    </xf>
    <xf numFmtId="0" fontId="11" fillId="3" borderId="3" xfId="0" applyFont="1" applyFill="1" applyBorder="1" applyAlignment="1">
      <alignment horizontal="center" wrapText="1"/>
    </xf>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5" fillId="0" borderId="14" xfId="0" applyFont="1" applyBorder="1" applyAlignment="1">
      <alignment horizontal="right"/>
    </xf>
    <xf numFmtId="0" fontId="5" fillId="0" borderId="0" xfId="0" applyFont="1" applyAlignment="1">
      <alignment horizontal="right"/>
    </xf>
    <xf numFmtId="0" fontId="5" fillId="0" borderId="3" xfId="0" applyFont="1" applyBorder="1" applyAlignment="1">
      <alignment horizontal="right"/>
    </xf>
    <xf numFmtId="0" fontId="4" fillId="3" borderId="14" xfId="0" applyFont="1" applyFill="1" applyBorder="1" applyAlignment="1">
      <alignment horizontal="right"/>
    </xf>
    <xf numFmtId="0" fontId="4" fillId="3" borderId="0" xfId="0" applyFont="1" applyFill="1" applyAlignment="1">
      <alignment horizontal="right"/>
    </xf>
    <xf numFmtId="0" fontId="4" fillId="3" borderId="3" xfId="0" applyFont="1" applyFill="1" applyBorder="1" applyAlignment="1">
      <alignment horizontal="right"/>
    </xf>
    <xf numFmtId="0" fontId="3" fillId="3" borderId="14" xfId="0" applyFont="1" applyFill="1" applyBorder="1" applyProtection="1">
      <protection locked="0"/>
    </xf>
    <xf numFmtId="0" fontId="3" fillId="3" borderId="0" xfId="0" applyFont="1" applyFill="1" applyProtection="1">
      <protection locked="0"/>
    </xf>
    <xf numFmtId="166" fontId="3" fillId="3" borderId="12" xfId="2" applyNumberFormat="1" applyFont="1" applyFill="1" applyBorder="1" applyProtection="1">
      <protection locked="0"/>
    </xf>
    <xf numFmtId="0" fontId="3" fillId="3" borderId="14" xfId="0" applyFont="1" applyFill="1" applyBorder="1" applyProtection="1">
      <protection locked="0"/>
    </xf>
    <xf numFmtId="0" fontId="2" fillId="3" borderId="0" xfId="0" applyFont="1" applyFill="1" applyProtection="1">
      <protection locked="0"/>
    </xf>
    <xf numFmtId="0" fontId="2" fillId="3" borderId="14" xfId="0" applyFont="1" applyFill="1" applyBorder="1" applyProtection="1">
      <protection locked="0"/>
    </xf>
    <xf numFmtId="0" fontId="2" fillId="3" borderId="18" xfId="0" applyFont="1" applyFill="1" applyBorder="1" applyProtection="1">
      <protection locked="0"/>
    </xf>
    <xf numFmtId="0" fontId="3" fillId="3" borderId="14" xfId="0" applyFont="1" applyFill="1" applyBorder="1" applyAlignment="1" applyProtection="1">
      <alignment horizontal="left" indent="15"/>
      <protection locked="0"/>
    </xf>
    <xf numFmtId="0" fontId="3" fillId="3" borderId="0" xfId="0" applyFont="1" applyFill="1" applyAlignment="1" applyProtection="1">
      <alignment horizontal="left" indent="15"/>
      <protection locked="0"/>
    </xf>
    <xf numFmtId="164" fontId="3" fillId="3" borderId="2" xfId="2" applyFont="1" applyFill="1" applyBorder="1" applyProtection="1">
      <protection locked="0"/>
    </xf>
    <xf numFmtId="0" fontId="7" fillId="4" borderId="13" xfId="0" applyFont="1" applyFill="1" applyBorder="1" applyProtection="1">
      <protection locked="0"/>
    </xf>
    <xf numFmtId="0" fontId="3" fillId="4" borderId="7" xfId="0" applyFont="1" applyFill="1" applyBorder="1" applyProtection="1">
      <protection locked="0"/>
    </xf>
    <xf numFmtId="165" fontId="3" fillId="4" borderId="8" xfId="1" applyFont="1" applyFill="1" applyBorder="1" applyProtection="1">
      <protection locked="0"/>
    </xf>
    <xf numFmtId="0" fontId="2" fillId="3" borderId="19" xfId="0" applyFont="1" applyFill="1" applyBorder="1" applyProtection="1">
      <protection locked="0"/>
    </xf>
    <xf numFmtId="0" fontId="2" fillId="3" borderId="1" xfId="0" applyFont="1" applyFill="1" applyBorder="1" applyProtection="1">
      <protection locked="0"/>
    </xf>
    <xf numFmtId="0" fontId="2" fillId="3" borderId="5" xfId="0" applyFont="1" applyFill="1" applyBorder="1" applyAlignment="1" applyProtection="1">
      <alignment horizontal="center"/>
      <protection locked="0"/>
    </xf>
    <xf numFmtId="0" fontId="3" fillId="3" borderId="14" xfId="0" applyFont="1" applyFill="1" applyBorder="1" applyAlignment="1" applyProtection="1">
      <alignment horizontal="left"/>
      <protection locked="0"/>
    </xf>
    <xf numFmtId="0" fontId="3" fillId="3" borderId="0" xfId="0" applyFont="1" applyFill="1" applyAlignment="1" applyProtection="1">
      <alignment horizontal="left"/>
      <protection locked="0"/>
    </xf>
    <xf numFmtId="0" fontId="3" fillId="3" borderId="14" xfId="0" applyFont="1" applyFill="1" applyBorder="1" applyAlignment="1" applyProtection="1">
      <alignment horizontal="left"/>
      <protection locked="0"/>
    </xf>
    <xf numFmtId="0" fontId="3" fillId="3" borderId="0" xfId="0" applyFont="1" applyFill="1" applyAlignment="1" applyProtection="1">
      <alignment horizontal="left"/>
      <protection locked="0"/>
    </xf>
    <xf numFmtId="0" fontId="3" fillId="3" borderId="14" xfId="0" applyFont="1" applyFill="1" applyBorder="1" applyAlignment="1" applyProtection="1">
      <alignment horizontal="center"/>
      <protection locked="0"/>
    </xf>
    <xf numFmtId="0" fontId="3" fillId="3" borderId="18" xfId="0" applyFont="1" applyFill="1" applyBorder="1" applyAlignment="1" applyProtection="1">
      <alignment horizontal="center"/>
      <protection locked="0"/>
    </xf>
    <xf numFmtId="0" fontId="2" fillId="3" borderId="0" xfId="0" applyFont="1" applyFill="1" applyProtection="1">
      <protection locked="0"/>
    </xf>
    <xf numFmtId="0" fontId="2" fillId="3" borderId="14" xfId="0" applyFont="1" applyFill="1" applyBorder="1" applyProtection="1">
      <protection locked="0"/>
    </xf>
    <xf numFmtId="166" fontId="8" fillId="3" borderId="3" xfId="2" applyNumberFormat="1" applyFont="1" applyFill="1" applyBorder="1" applyProtection="1">
      <protection locked="0"/>
    </xf>
    <xf numFmtId="0" fontId="3" fillId="3" borderId="18" xfId="0" applyFont="1" applyFill="1" applyBorder="1" applyProtection="1">
      <protection locked="0"/>
    </xf>
    <xf numFmtId="0" fontId="3" fillId="3" borderId="0" xfId="0" applyFont="1" applyFill="1" applyAlignment="1" applyProtection="1">
      <alignment horizontal="center"/>
      <protection locked="0"/>
    </xf>
    <xf numFmtId="164" fontId="8" fillId="0" borderId="3" xfId="2" applyFont="1" applyBorder="1" applyProtection="1">
      <protection locked="0"/>
    </xf>
    <xf numFmtId="0" fontId="3" fillId="3" borderId="18" xfId="0" applyFont="1" applyFill="1" applyBorder="1" applyAlignment="1" applyProtection="1">
      <alignment horizontal="left"/>
      <protection locked="0"/>
    </xf>
    <xf numFmtId="0" fontId="12" fillId="0" borderId="14" xfId="0" applyFont="1" applyBorder="1" applyAlignment="1" applyProtection="1">
      <alignment horizontal="center"/>
      <protection locked="0"/>
    </xf>
    <xf numFmtId="0" fontId="12" fillId="0" borderId="18" xfId="0" applyFont="1" applyBorder="1" applyAlignment="1" applyProtection="1">
      <alignment horizontal="center"/>
      <protection locked="0"/>
    </xf>
    <xf numFmtId="166" fontId="8" fillId="0" borderId="3" xfId="2" applyNumberFormat="1" applyFont="1" applyBorder="1" applyProtection="1">
      <protection locked="0"/>
    </xf>
    <xf numFmtId="0" fontId="7" fillId="4" borderId="11" xfId="0" applyFont="1" applyFill="1" applyBorder="1" applyProtection="1">
      <protection locked="0"/>
    </xf>
    <xf numFmtId="0" fontId="13" fillId="3" borderId="14" xfId="0" applyFont="1" applyFill="1" applyBorder="1" applyProtection="1">
      <protection locked="0"/>
    </xf>
    <xf numFmtId="0" fontId="3" fillId="0" borderId="0" xfId="0" applyFont="1" applyProtection="1">
      <protection locked="0"/>
    </xf>
    <xf numFmtId="0" fontId="12" fillId="0" borderId="14" xfId="0" applyFont="1" applyBorder="1" applyAlignment="1" applyProtection="1">
      <alignment horizontal="left"/>
      <protection locked="0"/>
    </xf>
    <xf numFmtId="0" fontId="12" fillId="0" borderId="18" xfId="0" applyFont="1" applyBorder="1" applyAlignment="1" applyProtection="1">
      <alignment horizontal="left"/>
      <protection locked="0"/>
    </xf>
    <xf numFmtId="0" fontId="12" fillId="0" borderId="0" xfId="0" applyFont="1" applyAlignment="1" applyProtection="1">
      <alignment horizontal="center"/>
      <protection locked="0"/>
    </xf>
    <xf numFmtId="166" fontId="3" fillId="0" borderId="3" xfId="2" applyNumberFormat="1" applyFont="1" applyBorder="1" applyProtection="1">
      <protection locked="0"/>
    </xf>
  </cellXfs>
  <cellStyles count="16">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 name="Percent" xfId="15" builtinId="5"/>
  </cellStyles>
  <dxfs count="0"/>
  <tableStyles count="0" defaultTableStyle="TableStyleMedium9" defaultPivotStyle="PivotStyleLight16"/>
  <colors>
    <mruColors>
      <color rgb="FF268B9C"/>
      <color rgb="FFF051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38100</xdr:rowOff>
    </xdr:from>
    <xdr:to>
      <xdr:col>2</xdr:col>
      <xdr:colOff>1988744</xdr:colOff>
      <xdr:row>6</xdr:row>
      <xdr:rowOff>19051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 y="38100"/>
          <a:ext cx="3125683" cy="1262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98"/>
  <sheetViews>
    <sheetView showGridLines="0" showRowColHeaders="0" tabSelected="1" zoomScale="110" zoomScaleNormal="110" workbookViewId="0">
      <selection activeCell="B38" sqref="B38:C38"/>
    </sheetView>
  </sheetViews>
  <sheetFormatPr defaultColWidth="8.81640625" defaultRowHeight="14.5" x14ac:dyDescent="0.35"/>
  <cols>
    <col min="1" max="1" width="8.81640625" style="1"/>
    <col min="2" max="2" width="12.453125" style="1" customWidth="1"/>
    <col min="3" max="3" width="40.26953125" style="1" customWidth="1"/>
    <col min="4" max="4" width="20.453125" style="1" customWidth="1"/>
    <col min="5" max="5" width="19.1796875" style="1" customWidth="1"/>
    <col min="6" max="6" width="16" style="1" customWidth="1"/>
    <col min="7" max="16384" width="8.81640625" style="1"/>
  </cols>
  <sheetData>
    <row r="1" spans="2:6" ht="15" thickBot="1" x14ac:dyDescent="0.4"/>
    <row r="2" spans="2:6" ht="23" x14ac:dyDescent="0.5">
      <c r="B2" s="38"/>
      <c r="C2" s="39"/>
      <c r="D2" s="39"/>
      <c r="E2" s="39"/>
      <c r="F2" s="40"/>
    </row>
    <row r="3" spans="2:6" ht="18" x14ac:dyDescent="0.4">
      <c r="B3" s="41" t="s">
        <v>67</v>
      </c>
      <c r="C3" s="42"/>
      <c r="D3" s="42"/>
      <c r="E3" s="42"/>
      <c r="F3" s="43"/>
    </row>
    <row r="4" spans="2:6" ht="15.5" x14ac:dyDescent="0.35">
      <c r="B4" s="44" t="s">
        <v>55</v>
      </c>
      <c r="C4" s="45"/>
      <c r="D4" s="45"/>
      <c r="E4" s="45"/>
      <c r="F4" s="46"/>
    </row>
    <row r="5" spans="2:6" ht="15" thickBot="1" x14ac:dyDescent="0.4">
      <c r="B5" s="5"/>
      <c r="C5" s="6"/>
      <c r="D5" s="7" t="s">
        <v>1</v>
      </c>
      <c r="E5" s="7" t="s">
        <v>2</v>
      </c>
      <c r="F5" s="8" t="s">
        <v>0</v>
      </c>
    </row>
    <row r="6" spans="2:6" x14ac:dyDescent="0.35">
      <c r="B6" s="11" t="s">
        <v>4</v>
      </c>
      <c r="C6" s="9"/>
      <c r="D6" s="9"/>
      <c r="E6" s="9"/>
      <c r="F6" s="10"/>
    </row>
    <row r="7" spans="2:6" x14ac:dyDescent="0.35">
      <c r="B7" s="47" t="s">
        <v>7</v>
      </c>
      <c r="C7" s="48"/>
      <c r="D7" s="20">
        <v>0</v>
      </c>
      <c r="E7" s="20">
        <v>0</v>
      </c>
      <c r="F7" s="16">
        <f>E7-D7</f>
        <v>0</v>
      </c>
    </row>
    <row r="8" spans="2:6" x14ac:dyDescent="0.35">
      <c r="B8" s="50" t="s">
        <v>5</v>
      </c>
      <c r="C8" s="51"/>
      <c r="D8" s="20">
        <v>0</v>
      </c>
      <c r="E8" s="20">
        <v>0</v>
      </c>
      <c r="F8" s="16">
        <f t="shared" ref="F8:F11" si="0">E8-D8</f>
        <v>0</v>
      </c>
    </row>
    <row r="9" spans="2:6" x14ac:dyDescent="0.35">
      <c r="B9" s="50" t="s">
        <v>44</v>
      </c>
      <c r="C9" s="51"/>
      <c r="D9" s="20">
        <v>0</v>
      </c>
      <c r="E9" s="20">
        <v>0</v>
      </c>
      <c r="F9" s="16">
        <f t="shared" si="0"/>
        <v>0</v>
      </c>
    </row>
    <row r="10" spans="2:6" x14ac:dyDescent="0.35">
      <c r="B10" s="50" t="s">
        <v>47</v>
      </c>
      <c r="C10" s="51"/>
      <c r="D10" s="20">
        <v>0</v>
      </c>
      <c r="E10" s="20">
        <v>0</v>
      </c>
      <c r="F10" s="16">
        <f t="shared" si="0"/>
        <v>0</v>
      </c>
    </row>
    <row r="11" spans="2:6" x14ac:dyDescent="0.35">
      <c r="B11" s="50" t="s">
        <v>11</v>
      </c>
      <c r="C11" s="51"/>
      <c r="D11" s="20">
        <v>0</v>
      </c>
      <c r="E11" s="20">
        <v>0</v>
      </c>
      <c r="F11" s="16">
        <f t="shared" si="0"/>
        <v>0</v>
      </c>
    </row>
    <row r="12" spans="2:6" x14ac:dyDescent="0.35">
      <c r="B12" s="47"/>
      <c r="C12" s="48"/>
      <c r="D12" s="20"/>
      <c r="E12" s="20"/>
      <c r="F12" s="16"/>
    </row>
    <row r="13" spans="2:6" x14ac:dyDescent="0.35">
      <c r="B13" s="52" t="s">
        <v>8</v>
      </c>
      <c r="C13" s="53"/>
      <c r="D13" s="19">
        <f>SUM(D7:D12)</f>
        <v>0</v>
      </c>
      <c r="E13" s="18">
        <f>SUM(E7:E12)</f>
        <v>0</v>
      </c>
      <c r="F13" s="17">
        <f>+E13-D13</f>
        <v>0</v>
      </c>
    </row>
    <row r="14" spans="2:6" x14ac:dyDescent="0.35">
      <c r="B14" s="54"/>
      <c r="C14" s="55"/>
      <c r="D14" s="21"/>
      <c r="E14" s="21"/>
      <c r="F14" s="56"/>
    </row>
    <row r="15" spans="2:6" x14ac:dyDescent="0.35">
      <c r="B15" s="57" t="s">
        <v>9</v>
      </c>
      <c r="C15" s="58"/>
      <c r="D15" s="22"/>
      <c r="E15" s="22"/>
      <c r="F15" s="59"/>
    </row>
    <row r="16" spans="2:6" ht="15" thickBot="1" x14ac:dyDescent="0.4">
      <c r="B16" s="60"/>
      <c r="C16" s="61"/>
      <c r="D16" s="23" t="s">
        <v>1</v>
      </c>
      <c r="E16" s="23" t="s">
        <v>2</v>
      </c>
      <c r="F16" s="62" t="s">
        <v>0</v>
      </c>
    </row>
    <row r="17" spans="2:6" x14ac:dyDescent="0.35">
      <c r="B17" s="63" t="s">
        <v>10</v>
      </c>
      <c r="C17" s="64"/>
      <c r="D17" s="24">
        <v>0</v>
      </c>
      <c r="E17" s="24">
        <v>0</v>
      </c>
      <c r="F17" s="16">
        <f>+E17-D17</f>
        <v>0</v>
      </c>
    </row>
    <row r="18" spans="2:6" x14ac:dyDescent="0.35">
      <c r="B18" s="65" t="s">
        <v>36</v>
      </c>
      <c r="C18" s="66"/>
      <c r="D18" s="24">
        <v>0</v>
      </c>
      <c r="E18" s="24">
        <v>0</v>
      </c>
      <c r="F18" s="16">
        <f>+E18-D18</f>
        <v>0</v>
      </c>
    </row>
    <row r="19" spans="2:6" x14ac:dyDescent="0.35">
      <c r="B19" s="63" t="s">
        <v>26</v>
      </c>
      <c r="C19" s="64"/>
      <c r="D19" s="24">
        <v>0</v>
      </c>
      <c r="E19" s="24">
        <v>0</v>
      </c>
      <c r="F19" s="16">
        <f>+E19-D19</f>
        <v>0</v>
      </c>
    </row>
    <row r="20" spans="2:6" x14ac:dyDescent="0.35">
      <c r="B20" s="63" t="s">
        <v>12</v>
      </c>
      <c r="C20" s="64"/>
      <c r="D20" s="24">
        <v>0</v>
      </c>
      <c r="E20" s="24">
        <v>0</v>
      </c>
      <c r="F20" s="16">
        <f t="shared" ref="F20:F43" si="1">+E20-D20</f>
        <v>0</v>
      </c>
    </row>
    <row r="21" spans="2:6" x14ac:dyDescent="0.35">
      <c r="B21" s="65" t="s">
        <v>27</v>
      </c>
      <c r="C21" s="66"/>
      <c r="D21" s="24">
        <v>0</v>
      </c>
      <c r="E21" s="24">
        <v>0</v>
      </c>
      <c r="F21" s="16">
        <f t="shared" si="1"/>
        <v>0</v>
      </c>
    </row>
    <row r="22" spans="2:6" x14ac:dyDescent="0.35">
      <c r="B22" s="63" t="s">
        <v>6</v>
      </c>
      <c r="C22" s="64"/>
      <c r="D22" s="24">
        <v>0</v>
      </c>
      <c r="E22" s="24">
        <v>0</v>
      </c>
      <c r="F22" s="16">
        <f t="shared" si="1"/>
        <v>0</v>
      </c>
    </row>
    <row r="23" spans="2:6" x14ac:dyDescent="0.35">
      <c r="B23" s="63" t="s">
        <v>13</v>
      </c>
      <c r="C23" s="64"/>
      <c r="D23" s="24">
        <v>0</v>
      </c>
      <c r="E23" s="24">
        <v>0</v>
      </c>
      <c r="F23" s="16">
        <f t="shared" si="1"/>
        <v>0</v>
      </c>
    </row>
    <row r="24" spans="2:6" x14ac:dyDescent="0.35">
      <c r="B24" s="63" t="s">
        <v>14</v>
      </c>
      <c r="C24" s="64"/>
      <c r="D24" s="24">
        <v>0</v>
      </c>
      <c r="E24" s="24">
        <v>0</v>
      </c>
      <c r="F24" s="16">
        <f t="shared" si="1"/>
        <v>0</v>
      </c>
    </row>
    <row r="25" spans="2:6" x14ac:dyDescent="0.35">
      <c r="B25" s="63" t="s">
        <v>15</v>
      </c>
      <c r="C25" s="64" t="s">
        <v>3</v>
      </c>
      <c r="D25" s="24">
        <v>0</v>
      </c>
      <c r="E25" s="24">
        <v>0</v>
      </c>
      <c r="F25" s="16">
        <f t="shared" si="1"/>
        <v>0</v>
      </c>
    </row>
    <row r="26" spans="2:6" x14ac:dyDescent="0.35">
      <c r="B26" s="65" t="s">
        <v>16</v>
      </c>
      <c r="C26" s="66"/>
      <c r="D26" s="24">
        <v>0</v>
      </c>
      <c r="E26" s="24">
        <v>0</v>
      </c>
      <c r="F26" s="16">
        <f t="shared" si="1"/>
        <v>0</v>
      </c>
    </row>
    <row r="27" spans="2:6" x14ac:dyDescent="0.35">
      <c r="B27" s="65" t="s">
        <v>38</v>
      </c>
      <c r="C27" s="66"/>
      <c r="D27" s="24">
        <v>0</v>
      </c>
      <c r="E27" s="24">
        <v>0</v>
      </c>
      <c r="F27" s="16">
        <f t="shared" si="1"/>
        <v>0</v>
      </c>
    </row>
    <row r="28" spans="2:6" x14ac:dyDescent="0.35">
      <c r="B28" s="65" t="s">
        <v>39</v>
      </c>
      <c r="C28" s="66"/>
      <c r="D28" s="24">
        <v>0</v>
      </c>
      <c r="E28" s="24">
        <v>0</v>
      </c>
      <c r="F28" s="16">
        <f t="shared" si="1"/>
        <v>0</v>
      </c>
    </row>
    <row r="29" spans="2:6" x14ac:dyDescent="0.35">
      <c r="B29" s="63" t="s">
        <v>40</v>
      </c>
      <c r="C29" s="64"/>
      <c r="D29" s="24">
        <v>0</v>
      </c>
      <c r="E29" s="24">
        <v>0</v>
      </c>
      <c r="F29" s="16">
        <f t="shared" si="1"/>
        <v>0</v>
      </c>
    </row>
    <row r="30" spans="2:6" x14ac:dyDescent="0.35">
      <c r="B30" s="65" t="s">
        <v>17</v>
      </c>
      <c r="C30" s="66"/>
      <c r="D30" s="24">
        <v>0</v>
      </c>
      <c r="E30" s="24">
        <v>0</v>
      </c>
      <c r="F30" s="16">
        <f t="shared" si="1"/>
        <v>0</v>
      </c>
    </row>
    <row r="31" spans="2:6" x14ac:dyDescent="0.35">
      <c r="B31" s="65" t="s">
        <v>18</v>
      </c>
      <c r="C31" s="66"/>
      <c r="D31" s="24">
        <v>0</v>
      </c>
      <c r="E31" s="24">
        <v>0</v>
      </c>
      <c r="F31" s="16">
        <f t="shared" si="1"/>
        <v>0</v>
      </c>
    </row>
    <row r="32" spans="2:6" x14ac:dyDescent="0.35">
      <c r="B32" s="65" t="s">
        <v>19</v>
      </c>
      <c r="C32" s="66"/>
      <c r="D32" s="24">
        <v>0</v>
      </c>
      <c r="E32" s="24">
        <v>0</v>
      </c>
      <c r="F32" s="16">
        <f t="shared" si="1"/>
        <v>0</v>
      </c>
    </row>
    <row r="33" spans="2:6" x14ac:dyDescent="0.35">
      <c r="B33" s="65" t="s">
        <v>20</v>
      </c>
      <c r="C33" s="66"/>
      <c r="D33" s="24">
        <v>0</v>
      </c>
      <c r="E33" s="24">
        <v>0</v>
      </c>
      <c r="F33" s="16">
        <f t="shared" si="1"/>
        <v>0</v>
      </c>
    </row>
    <row r="34" spans="2:6" x14ac:dyDescent="0.35">
      <c r="B34" s="65" t="s">
        <v>37</v>
      </c>
      <c r="C34" s="66"/>
      <c r="D34" s="24">
        <v>0</v>
      </c>
      <c r="E34" s="24">
        <v>0</v>
      </c>
      <c r="F34" s="16">
        <f t="shared" si="1"/>
        <v>0</v>
      </c>
    </row>
    <row r="35" spans="2:6" x14ac:dyDescent="0.35">
      <c r="B35" s="65" t="s">
        <v>22</v>
      </c>
      <c r="C35" s="66"/>
      <c r="D35" s="24">
        <v>0</v>
      </c>
      <c r="E35" s="24">
        <v>0</v>
      </c>
      <c r="F35" s="16">
        <f t="shared" si="1"/>
        <v>0</v>
      </c>
    </row>
    <row r="36" spans="2:6" x14ac:dyDescent="0.35">
      <c r="B36" s="65" t="s">
        <v>23</v>
      </c>
      <c r="C36" s="66"/>
      <c r="D36" s="24">
        <v>0</v>
      </c>
      <c r="E36" s="24">
        <v>0</v>
      </c>
      <c r="F36" s="16">
        <f t="shared" si="1"/>
        <v>0</v>
      </c>
    </row>
    <row r="37" spans="2:6" x14ac:dyDescent="0.35">
      <c r="B37" s="65" t="s">
        <v>24</v>
      </c>
      <c r="C37" s="66"/>
      <c r="D37" s="24">
        <v>0</v>
      </c>
      <c r="E37" s="24">
        <v>0</v>
      </c>
      <c r="F37" s="16">
        <f t="shared" si="1"/>
        <v>0</v>
      </c>
    </row>
    <row r="38" spans="2:6" x14ac:dyDescent="0.35">
      <c r="B38" s="67" t="s">
        <v>51</v>
      </c>
      <c r="C38" s="68"/>
      <c r="D38" s="24">
        <v>0</v>
      </c>
      <c r="E38" s="24">
        <v>0</v>
      </c>
      <c r="F38" s="16">
        <f t="shared" si="1"/>
        <v>0</v>
      </c>
    </row>
    <row r="39" spans="2:6" x14ac:dyDescent="0.35">
      <c r="B39" s="67" t="s">
        <v>51</v>
      </c>
      <c r="C39" s="68"/>
      <c r="D39" s="24">
        <v>0</v>
      </c>
      <c r="E39" s="24">
        <v>0</v>
      </c>
      <c r="F39" s="16">
        <f t="shared" si="1"/>
        <v>0</v>
      </c>
    </row>
    <row r="40" spans="2:6" x14ac:dyDescent="0.35">
      <c r="B40" s="67" t="s">
        <v>51</v>
      </c>
      <c r="C40" s="68"/>
      <c r="D40" s="24">
        <v>0</v>
      </c>
      <c r="E40" s="24">
        <v>0</v>
      </c>
      <c r="F40" s="16">
        <f t="shared" si="1"/>
        <v>0</v>
      </c>
    </row>
    <row r="41" spans="2:6" x14ac:dyDescent="0.35">
      <c r="B41" s="67" t="s">
        <v>51</v>
      </c>
      <c r="C41" s="68"/>
      <c r="D41" s="24">
        <v>0</v>
      </c>
      <c r="E41" s="24">
        <v>0</v>
      </c>
      <c r="F41" s="16">
        <f t="shared" si="1"/>
        <v>0</v>
      </c>
    </row>
    <row r="42" spans="2:6" x14ac:dyDescent="0.35">
      <c r="B42" s="67" t="s">
        <v>51</v>
      </c>
      <c r="C42" s="68"/>
      <c r="D42" s="24">
        <v>0</v>
      </c>
      <c r="E42" s="24">
        <v>0</v>
      </c>
      <c r="F42" s="16">
        <f t="shared" si="1"/>
        <v>0</v>
      </c>
    </row>
    <row r="43" spans="2:6" x14ac:dyDescent="0.35">
      <c r="B43" s="67" t="s">
        <v>51</v>
      </c>
      <c r="C43" s="68"/>
      <c r="D43" s="24">
        <v>0</v>
      </c>
      <c r="E43" s="24">
        <v>0</v>
      </c>
      <c r="F43" s="16">
        <f t="shared" si="1"/>
        <v>0</v>
      </c>
    </row>
    <row r="44" spans="2:6" x14ac:dyDescent="0.35">
      <c r="B44" s="52" t="s">
        <v>21</v>
      </c>
      <c r="C44" s="69"/>
      <c r="D44" s="34">
        <f>SUM(D17:D43)</f>
        <v>0</v>
      </c>
      <c r="E44" s="34">
        <f>SUM(E17:E43)</f>
        <v>0</v>
      </c>
      <c r="F44" s="30">
        <f>+E44-D44</f>
        <v>0</v>
      </c>
    </row>
    <row r="45" spans="2:6" x14ac:dyDescent="0.35">
      <c r="B45" s="70"/>
      <c r="C45" s="51"/>
      <c r="D45" s="25"/>
      <c r="E45" s="25"/>
      <c r="F45" s="71"/>
    </row>
    <row r="46" spans="2:6" x14ac:dyDescent="0.35">
      <c r="B46" s="57" t="s">
        <v>33</v>
      </c>
      <c r="C46" s="58"/>
      <c r="D46" s="22"/>
      <c r="E46" s="22"/>
      <c r="F46" s="59"/>
    </row>
    <row r="47" spans="2:6" ht="15" thickBot="1" x14ac:dyDescent="0.4">
      <c r="B47" s="52"/>
      <c r="C47" s="69"/>
      <c r="D47" s="23" t="s">
        <v>1</v>
      </c>
      <c r="E47" s="23" t="s">
        <v>2</v>
      </c>
      <c r="F47" s="62" t="s">
        <v>0</v>
      </c>
    </row>
    <row r="48" spans="2:6" x14ac:dyDescent="0.35">
      <c r="B48" s="47" t="s">
        <v>41</v>
      </c>
      <c r="C48" s="72"/>
      <c r="D48" s="24">
        <v>0</v>
      </c>
      <c r="E48" s="24">
        <v>0</v>
      </c>
      <c r="F48" s="16">
        <f>+E48-D48</f>
        <v>0</v>
      </c>
    </row>
    <row r="49" spans="2:6" x14ac:dyDescent="0.35">
      <c r="B49" s="47" t="s">
        <v>34</v>
      </c>
      <c r="C49" s="48"/>
      <c r="D49" s="24">
        <v>0</v>
      </c>
      <c r="E49" s="24">
        <v>0</v>
      </c>
      <c r="F49" s="16">
        <f>+E49-D49</f>
        <v>0</v>
      </c>
    </row>
    <row r="50" spans="2:6" x14ac:dyDescent="0.35">
      <c r="B50" s="47" t="s">
        <v>42</v>
      </c>
      <c r="C50" s="48"/>
      <c r="D50" s="24">
        <v>0</v>
      </c>
      <c r="E50" s="24">
        <v>0</v>
      </c>
      <c r="F50" s="16">
        <f t="shared" ref="F50:F56" si="2">+E50-D50</f>
        <v>0</v>
      </c>
    </row>
    <row r="51" spans="2:6" x14ac:dyDescent="0.35">
      <c r="B51" s="47" t="s">
        <v>49</v>
      </c>
      <c r="C51" s="48"/>
      <c r="D51" s="24">
        <v>0</v>
      </c>
      <c r="E51" s="24">
        <v>0</v>
      </c>
      <c r="F51" s="16">
        <f t="shared" si="2"/>
        <v>0</v>
      </c>
    </row>
    <row r="52" spans="2:6" x14ac:dyDescent="0.35">
      <c r="B52" s="67" t="s">
        <v>52</v>
      </c>
      <c r="C52" s="73"/>
      <c r="D52" s="24">
        <v>0</v>
      </c>
      <c r="E52" s="24">
        <v>0</v>
      </c>
      <c r="F52" s="16">
        <v>0</v>
      </c>
    </row>
    <row r="53" spans="2:6" x14ac:dyDescent="0.35">
      <c r="B53" s="67" t="s">
        <v>52</v>
      </c>
      <c r="C53" s="73"/>
      <c r="D53" s="24">
        <v>0</v>
      </c>
      <c r="E53" s="24">
        <v>0</v>
      </c>
      <c r="F53" s="16">
        <f t="shared" si="2"/>
        <v>0</v>
      </c>
    </row>
    <row r="54" spans="2:6" x14ac:dyDescent="0.35">
      <c r="B54" s="67" t="s">
        <v>52</v>
      </c>
      <c r="C54" s="73"/>
      <c r="D54" s="24">
        <v>0</v>
      </c>
      <c r="E54" s="24">
        <v>0</v>
      </c>
      <c r="F54" s="16">
        <f t="shared" si="2"/>
        <v>0</v>
      </c>
    </row>
    <row r="55" spans="2:6" x14ac:dyDescent="0.35">
      <c r="B55" s="67" t="s">
        <v>52</v>
      </c>
      <c r="C55" s="73"/>
      <c r="D55" s="24">
        <v>0</v>
      </c>
      <c r="E55" s="24">
        <v>0</v>
      </c>
      <c r="F55" s="16">
        <f t="shared" si="2"/>
        <v>0</v>
      </c>
    </row>
    <row r="56" spans="2:6" x14ac:dyDescent="0.35">
      <c r="B56" s="47" t="s">
        <v>25</v>
      </c>
      <c r="C56" s="48"/>
      <c r="D56" s="24">
        <v>0</v>
      </c>
      <c r="E56" s="24">
        <v>0</v>
      </c>
      <c r="F56" s="16">
        <f t="shared" si="2"/>
        <v>0</v>
      </c>
    </row>
    <row r="57" spans="2:6" x14ac:dyDescent="0.35">
      <c r="B57" s="52" t="s">
        <v>35</v>
      </c>
      <c r="C57" s="53"/>
      <c r="D57" s="31">
        <f>SUM(D48:D56)</f>
        <v>0</v>
      </c>
      <c r="E57" s="31">
        <f>SUM(E48:E56)</f>
        <v>0</v>
      </c>
      <c r="F57" s="31">
        <f>+E57-D57</f>
        <v>0</v>
      </c>
    </row>
    <row r="58" spans="2:6" x14ac:dyDescent="0.35">
      <c r="B58" s="70"/>
      <c r="C58" s="51"/>
      <c r="D58" s="26"/>
      <c r="E58" s="26"/>
      <c r="F58" s="74"/>
    </row>
    <row r="59" spans="2:6" x14ac:dyDescent="0.35">
      <c r="B59" s="57" t="s">
        <v>28</v>
      </c>
      <c r="C59" s="58"/>
      <c r="D59" s="22"/>
      <c r="E59" s="22"/>
      <c r="F59" s="59"/>
    </row>
    <row r="60" spans="2:6" ht="15" thickBot="1" x14ac:dyDescent="0.4">
      <c r="B60" s="52"/>
      <c r="C60" s="69"/>
      <c r="D60" s="23" t="s">
        <v>1</v>
      </c>
      <c r="E60" s="23" t="s">
        <v>2</v>
      </c>
      <c r="F60" s="62" t="s">
        <v>0</v>
      </c>
    </row>
    <row r="61" spans="2:6" x14ac:dyDescent="0.35">
      <c r="B61" s="47" t="s">
        <v>30</v>
      </c>
      <c r="C61" s="48"/>
      <c r="D61" s="24">
        <v>0</v>
      </c>
      <c r="E61" s="24">
        <v>0</v>
      </c>
      <c r="F61" s="16">
        <f>+E61-D61</f>
        <v>0</v>
      </c>
    </row>
    <row r="62" spans="2:6" x14ac:dyDescent="0.35">
      <c r="B62" s="47" t="s">
        <v>29</v>
      </c>
      <c r="C62" s="48"/>
      <c r="D62" s="24">
        <v>0</v>
      </c>
      <c r="E62" s="24">
        <v>0</v>
      </c>
      <c r="F62" s="16">
        <f t="shared" ref="F62:F66" si="3">+E62-D62</f>
        <v>0</v>
      </c>
    </row>
    <row r="63" spans="2:6" x14ac:dyDescent="0.35">
      <c r="B63" s="47" t="s">
        <v>50</v>
      </c>
      <c r="C63" s="48"/>
      <c r="D63" s="24">
        <v>0</v>
      </c>
      <c r="E63" s="24">
        <v>0</v>
      </c>
      <c r="F63" s="16">
        <f t="shared" si="3"/>
        <v>0</v>
      </c>
    </row>
    <row r="64" spans="2:6" x14ac:dyDescent="0.35">
      <c r="B64" s="63" t="s">
        <v>31</v>
      </c>
      <c r="C64" s="75"/>
      <c r="D64" s="24">
        <v>0</v>
      </c>
      <c r="E64" s="24">
        <v>0</v>
      </c>
      <c r="F64" s="16">
        <f t="shared" si="3"/>
        <v>0</v>
      </c>
    </row>
    <row r="65" spans="2:6" x14ac:dyDescent="0.35">
      <c r="B65" s="76" t="s">
        <v>53</v>
      </c>
      <c r="C65" s="77"/>
      <c r="D65" s="24">
        <v>0</v>
      </c>
      <c r="E65" s="24">
        <v>0</v>
      </c>
      <c r="F65" s="16">
        <f t="shared" si="3"/>
        <v>0</v>
      </c>
    </row>
    <row r="66" spans="2:6" x14ac:dyDescent="0.35">
      <c r="B66" s="76" t="s">
        <v>53</v>
      </c>
      <c r="C66" s="77"/>
      <c r="D66" s="24">
        <v>0</v>
      </c>
      <c r="E66" s="24">
        <v>0</v>
      </c>
      <c r="F66" s="16">
        <f t="shared" si="3"/>
        <v>0</v>
      </c>
    </row>
    <row r="67" spans="2:6" x14ac:dyDescent="0.35">
      <c r="B67" s="47"/>
      <c r="C67" s="48"/>
      <c r="D67" s="27"/>
      <c r="E67" s="27"/>
      <c r="F67" s="49"/>
    </row>
    <row r="68" spans="2:6" x14ac:dyDescent="0.35">
      <c r="B68" s="52" t="s">
        <v>32</v>
      </c>
      <c r="C68" s="53"/>
      <c r="D68" s="31">
        <f>SUM(D61:D67)</f>
        <v>0</v>
      </c>
      <c r="E68" s="31">
        <f>SUM(E61:E67)</f>
        <v>0</v>
      </c>
      <c r="F68" s="30">
        <f>+E68-D68</f>
        <v>0</v>
      </c>
    </row>
    <row r="69" spans="2:6" x14ac:dyDescent="0.35">
      <c r="B69" s="70"/>
      <c r="C69" s="51"/>
      <c r="D69" s="28"/>
      <c r="E69" s="28"/>
      <c r="F69" s="78"/>
    </row>
    <row r="70" spans="2:6" x14ac:dyDescent="0.35">
      <c r="B70" s="79" t="s">
        <v>64</v>
      </c>
      <c r="C70" s="79"/>
      <c r="D70" s="31">
        <f>D57+D44+D13+D68</f>
        <v>0</v>
      </c>
      <c r="E70" s="31">
        <f>E57+E44+E13+E68</f>
        <v>0</v>
      </c>
      <c r="F70" s="30">
        <f>+E70-D70</f>
        <v>0</v>
      </c>
    </row>
    <row r="71" spans="2:6" x14ac:dyDescent="0.35">
      <c r="B71" s="70"/>
      <c r="C71" s="51"/>
      <c r="D71" s="28"/>
      <c r="E71" s="28"/>
      <c r="F71" s="78"/>
    </row>
    <row r="72" spans="2:6" x14ac:dyDescent="0.35">
      <c r="B72" s="57" t="s">
        <v>65</v>
      </c>
      <c r="C72" s="58"/>
      <c r="D72" s="22"/>
      <c r="E72" s="22"/>
      <c r="F72" s="59"/>
    </row>
    <row r="73" spans="2:6" ht="15" thickBot="1" x14ac:dyDescent="0.4">
      <c r="B73" s="80" t="s">
        <v>56</v>
      </c>
      <c r="C73" s="81"/>
      <c r="D73" s="23" t="s">
        <v>1</v>
      </c>
      <c r="E73" s="23" t="s">
        <v>2</v>
      </c>
      <c r="F73" s="62" t="s">
        <v>0</v>
      </c>
    </row>
    <row r="74" spans="2:6" x14ac:dyDescent="0.35">
      <c r="B74" s="70"/>
      <c r="C74" s="51"/>
      <c r="D74" s="24"/>
      <c r="E74" s="24"/>
      <c r="F74" s="49"/>
    </row>
    <row r="75" spans="2:6" x14ac:dyDescent="0.35">
      <c r="B75" s="50" t="s">
        <v>57</v>
      </c>
      <c r="C75" s="51"/>
      <c r="D75" s="24">
        <v>0</v>
      </c>
      <c r="E75" s="24">
        <v>0</v>
      </c>
      <c r="F75" s="16">
        <f t="shared" ref="F75:F78" si="4">+E75-D75</f>
        <v>0</v>
      </c>
    </row>
    <row r="76" spans="2:6" x14ac:dyDescent="0.35">
      <c r="B76" s="50" t="s">
        <v>58</v>
      </c>
      <c r="C76" s="51"/>
      <c r="D76" s="24">
        <f>D70</f>
        <v>0</v>
      </c>
      <c r="E76" s="24">
        <f>E70</f>
        <v>0</v>
      </c>
      <c r="F76" s="16">
        <f t="shared" si="4"/>
        <v>0</v>
      </c>
    </row>
    <row r="77" spans="2:6" x14ac:dyDescent="0.35">
      <c r="B77" s="70" t="s">
        <v>59</v>
      </c>
      <c r="C77" s="51"/>
      <c r="D77" s="31">
        <f>D75-D76</f>
        <v>0</v>
      </c>
      <c r="E77" s="31">
        <f>E75-E76</f>
        <v>0</v>
      </c>
      <c r="F77" s="30">
        <f t="shared" si="4"/>
        <v>0</v>
      </c>
    </row>
    <row r="78" spans="2:6" x14ac:dyDescent="0.35">
      <c r="B78" s="70" t="s">
        <v>60</v>
      </c>
      <c r="C78" s="51"/>
      <c r="D78" s="33" t="e">
        <f>D77/D76</f>
        <v>#DIV/0!</v>
      </c>
      <c r="E78" s="33" t="e">
        <f>E77/E76</f>
        <v>#DIV/0!</v>
      </c>
      <c r="F78" s="32" t="e">
        <f t="shared" si="4"/>
        <v>#DIV/0!</v>
      </c>
    </row>
    <row r="79" spans="2:6" x14ac:dyDescent="0.35">
      <c r="B79" s="70"/>
      <c r="C79" s="51"/>
      <c r="D79" s="28"/>
      <c r="E79" s="28"/>
      <c r="F79" s="78"/>
    </row>
    <row r="80" spans="2:6" ht="15" thickBot="1" x14ac:dyDescent="0.4">
      <c r="B80" s="80" t="s">
        <v>61</v>
      </c>
      <c r="C80" s="51"/>
      <c r="D80" s="23" t="s">
        <v>1</v>
      </c>
      <c r="E80" s="23" t="s">
        <v>2</v>
      </c>
      <c r="F80" s="62" t="s">
        <v>0</v>
      </c>
    </row>
    <row r="81" spans="2:6" x14ac:dyDescent="0.35">
      <c r="B81" s="50" t="s">
        <v>48</v>
      </c>
      <c r="C81" s="51"/>
      <c r="D81" s="24">
        <v>0</v>
      </c>
      <c r="E81" s="24">
        <v>0</v>
      </c>
      <c r="F81" s="16">
        <f>+E81-D81</f>
        <v>0</v>
      </c>
    </row>
    <row r="82" spans="2:6" x14ac:dyDescent="0.35">
      <c r="B82" s="50"/>
      <c r="C82" s="51"/>
      <c r="D82" s="24"/>
      <c r="E82" s="24"/>
      <c r="F82" s="49"/>
    </row>
    <row r="83" spans="2:6" x14ac:dyDescent="0.35">
      <c r="B83" s="70" t="s">
        <v>43</v>
      </c>
      <c r="C83" s="51"/>
      <c r="D83" s="24"/>
      <c r="E83" s="24"/>
      <c r="F83" s="49"/>
    </row>
    <row r="84" spans="2:6" x14ac:dyDescent="0.35">
      <c r="B84" s="50" t="s">
        <v>62</v>
      </c>
      <c r="C84" s="51"/>
      <c r="D84" s="24">
        <v>0</v>
      </c>
      <c r="E84" s="24">
        <v>0</v>
      </c>
      <c r="F84" s="16">
        <f t="shared" ref="F84:F87" si="5">+E84-D84</f>
        <v>0</v>
      </c>
    </row>
    <row r="85" spans="2:6" x14ac:dyDescent="0.35">
      <c r="B85" s="82" t="s">
        <v>44</v>
      </c>
      <c r="C85" s="83"/>
      <c r="D85" s="24">
        <v>0</v>
      </c>
      <c r="E85" s="24">
        <v>0</v>
      </c>
      <c r="F85" s="16">
        <f t="shared" si="5"/>
        <v>0</v>
      </c>
    </row>
    <row r="86" spans="2:6" x14ac:dyDescent="0.35">
      <c r="B86" s="82" t="s">
        <v>46</v>
      </c>
      <c r="C86" s="83"/>
      <c r="D86" s="24">
        <v>0</v>
      </c>
      <c r="E86" s="24">
        <v>0</v>
      </c>
      <c r="F86" s="16">
        <f t="shared" si="5"/>
        <v>0</v>
      </c>
    </row>
    <row r="87" spans="2:6" x14ac:dyDescent="0.35">
      <c r="B87" s="76" t="s">
        <v>54</v>
      </c>
      <c r="C87" s="77"/>
      <c r="D87" s="24">
        <v>0</v>
      </c>
      <c r="E87" s="24">
        <v>0</v>
      </c>
      <c r="F87" s="16">
        <f t="shared" si="5"/>
        <v>0</v>
      </c>
    </row>
    <row r="88" spans="2:6" x14ac:dyDescent="0.35">
      <c r="B88" s="50"/>
      <c r="C88" s="84"/>
      <c r="D88" s="24"/>
      <c r="E88" s="24"/>
      <c r="F88" s="49"/>
    </row>
    <row r="89" spans="2:6" x14ac:dyDescent="0.35">
      <c r="B89" s="70" t="s">
        <v>45</v>
      </c>
      <c r="C89" s="51"/>
      <c r="D89" s="31">
        <f>SUM(D84:D88)</f>
        <v>0</v>
      </c>
      <c r="E89" s="31">
        <f>SUM(E84:E88)</f>
        <v>0</v>
      </c>
      <c r="F89" s="30">
        <f>+E89-D89</f>
        <v>0</v>
      </c>
    </row>
    <row r="90" spans="2:6" x14ac:dyDescent="0.35">
      <c r="B90" s="70"/>
      <c r="C90" s="51"/>
      <c r="D90" s="28"/>
      <c r="E90" s="28"/>
      <c r="F90" s="85"/>
    </row>
    <row r="91" spans="2:6" x14ac:dyDescent="0.35">
      <c r="B91" s="70" t="s">
        <v>63</v>
      </c>
      <c r="C91" s="51"/>
      <c r="D91" s="31">
        <f>D89+D70</f>
        <v>0</v>
      </c>
      <c r="E91" s="31">
        <f>E89+E70</f>
        <v>0</v>
      </c>
      <c r="F91" s="30">
        <f>+E91-D91</f>
        <v>0</v>
      </c>
    </row>
    <row r="92" spans="2:6" x14ac:dyDescent="0.35">
      <c r="B92" s="50"/>
      <c r="C92" s="51"/>
      <c r="D92" s="29"/>
      <c r="E92" s="29"/>
      <c r="F92" s="85"/>
    </row>
    <row r="93" spans="2:6" x14ac:dyDescent="0.35">
      <c r="B93" s="70" t="s">
        <v>66</v>
      </c>
      <c r="C93" s="51"/>
      <c r="D93" s="31">
        <f>D81-D91</f>
        <v>0</v>
      </c>
      <c r="E93" s="31">
        <f>E81-E91</f>
        <v>0</v>
      </c>
      <c r="F93" s="30">
        <f>+E93-D93</f>
        <v>0</v>
      </c>
    </row>
    <row r="94" spans="2:6" x14ac:dyDescent="0.35">
      <c r="B94" s="70" t="s">
        <v>60</v>
      </c>
      <c r="C94" s="51"/>
      <c r="D94" s="33" t="e">
        <f>D93/D91</f>
        <v>#DIV/0!</v>
      </c>
      <c r="E94" s="33" t="e">
        <f>E93/E91</f>
        <v>#DIV/0!</v>
      </c>
      <c r="F94" s="32" t="e">
        <f>+E94-D94</f>
        <v>#DIV/0!</v>
      </c>
    </row>
    <row r="95" spans="2:6" x14ac:dyDescent="0.35">
      <c r="B95" s="12"/>
      <c r="C95" s="13"/>
      <c r="D95" s="14">
        <f>SUM(D81:D92)</f>
        <v>0</v>
      </c>
      <c r="E95" s="14"/>
      <c r="F95" s="15"/>
    </row>
    <row r="96" spans="2:6" ht="43" customHeight="1" x14ac:dyDescent="0.35">
      <c r="B96" s="35" t="s">
        <v>68</v>
      </c>
      <c r="C96" s="36"/>
      <c r="D96" s="36"/>
      <c r="E96" s="36"/>
      <c r="F96" s="37"/>
    </row>
    <row r="97" spans="2:6" ht="13" customHeight="1" thickBot="1" x14ac:dyDescent="0.4">
      <c r="B97" s="4"/>
      <c r="C97" s="2"/>
      <c r="D97" s="2"/>
      <c r="E97" s="2"/>
      <c r="F97" s="3"/>
    </row>
    <row r="98" spans="2:6" ht="13" customHeight="1" x14ac:dyDescent="0.35"/>
  </sheetData>
  <sheetProtection sheet="1" objects="1" scenarios="1"/>
  <mergeCells count="47">
    <mergeCell ref="B52:C52"/>
    <mergeCell ref="B51:C51"/>
    <mergeCell ref="B2:F2"/>
    <mergeCell ref="B3:F3"/>
    <mergeCell ref="B7:C7"/>
    <mergeCell ref="B13:C13"/>
    <mergeCell ref="B12:C12"/>
    <mergeCell ref="B4:F4"/>
    <mergeCell ref="B56:C56"/>
    <mergeCell ref="B53:C53"/>
    <mergeCell ref="B54:C54"/>
    <mergeCell ref="B55:C55"/>
    <mergeCell ref="B25:C25"/>
    <mergeCell ref="B43:C43"/>
    <mergeCell ref="B38:C38"/>
    <mergeCell ref="B39:C39"/>
    <mergeCell ref="B40:C40"/>
    <mergeCell ref="B41:C41"/>
    <mergeCell ref="B42:C42"/>
    <mergeCell ref="B44:C44"/>
    <mergeCell ref="B47:C47"/>
    <mergeCell ref="B48:C48"/>
    <mergeCell ref="B49:C49"/>
    <mergeCell ref="B50:C50"/>
    <mergeCell ref="B24:C24"/>
    <mergeCell ref="B29:C29"/>
    <mergeCell ref="B23:C23"/>
    <mergeCell ref="B16:C16"/>
    <mergeCell ref="B17:C17"/>
    <mergeCell ref="B19:C19"/>
    <mergeCell ref="B20:C20"/>
    <mergeCell ref="B22:C22"/>
    <mergeCell ref="B61:C61"/>
    <mergeCell ref="B57:C57"/>
    <mergeCell ref="B65:C65"/>
    <mergeCell ref="B66:C66"/>
    <mergeCell ref="B62:C62"/>
    <mergeCell ref="B60:C60"/>
    <mergeCell ref="B96:F96"/>
    <mergeCell ref="B67:C67"/>
    <mergeCell ref="B68:C68"/>
    <mergeCell ref="B63:C63"/>
    <mergeCell ref="B85:C85"/>
    <mergeCell ref="B86:C86"/>
    <mergeCell ref="B64:C64"/>
    <mergeCell ref="B70:C70"/>
    <mergeCell ref="B87:C87"/>
  </mergeCells>
  <printOptions horizontalCentered="1"/>
  <pageMargins left="0.7" right="0.7" top="0.75" bottom="0.75" header="0.3" footer="0.3"/>
  <pageSetup scale="91" orientation="portrait" r:id="rId1"/>
  <ignoredErrors>
    <ignoredError sqref="D95" formula="1"/>
  </ignoredError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6769AE1-5062-484E-9E7C-E6589EF9A1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david.hows@realestateinvestar.com.au</dc:creator>
  <cp:lastModifiedBy>Dennis Wong</cp:lastModifiedBy>
  <cp:lastPrinted>2010-06-17T01:24:47Z</cp:lastPrinted>
  <dcterms:created xsi:type="dcterms:W3CDTF">2013-04-23T12:59:42Z</dcterms:created>
  <dcterms:modified xsi:type="dcterms:W3CDTF">2019-02-25T03:51:56Z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TC019273699991</vt:lpwstr>
  </property>
</Properties>
</file>