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<sst xmlns="http://schemas.openxmlformats.org/spreadsheetml/2006/main" count="48" uniqueCount="33">
  <si>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Verkauf Lebensmittel</t>
  </si>
  <si>
    <t>Verkauf Nicht-Lebensmittel</t>
  </si>
  <si>
    <t>Lagerflächen</t>
  </si>
  <si>
    <t>Beschäftigte</t>
  </si>
  <si>
    <t>Nutzungsweise</t>
  </si>
  <si>
    <t xml:space="preserve"> </t>
  </si>
  <si>
    <t>1 PP / m2-Nutzfläche</t>
  </si>
  <si>
    <t>Besucher / Kunden</t>
  </si>
  <si>
    <t>effektive Fläche</t>
  </si>
  <si>
    <t>effektive Anzahl</t>
  </si>
  <si>
    <t>Total</t>
  </si>
  <si>
    <t>min.</t>
  </si>
  <si>
    <t>max.</t>
  </si>
  <si>
    <t xml:space="preserve">1 PP / m2-Nutzfläche </t>
  </si>
  <si>
    <t>Büro nicht-publikumsorientiert DL-Betriebe</t>
  </si>
  <si>
    <t>reine Verwaltungs- und Bürobetriebe</t>
  </si>
  <si>
    <t>industrielle und gewerbliche Fabrikation</t>
  </si>
  <si>
    <t>www.bau.winterthur.ch/ppvo</t>
  </si>
  <si>
    <t xml:space="preserve">Zuteil der Zone gemäss Plan der Reduktionsgebiete </t>
  </si>
  <si>
    <t>(Bruttogeschloss-Fläche in m2)</t>
  </si>
  <si>
    <t>2) Bank, Post, öffentl. Verwaltung, Reisebüro, Arzt, Therapie, Coiffeur</t>
  </si>
  <si>
    <t>Büro publikumsorientierte Dienstleistungsbetriebe 2)</t>
  </si>
  <si>
    <t>1) Die Zahl der Parkplätze wird erst am Schluss der Berechnung ab einem Bruchteil von mehr als 0.5 aufgerundet.</t>
  </si>
  <si>
    <t>Berechung für Verkaufsgeschäfte, Büro, Dienstleistung, Verwaltung, Gewerbe und Industrie (exkl. Wohnen, Gastbetriebe, Einkaufszentren)</t>
  </si>
  <si>
    <t>Reduktion aufgrund ÖV-Güteklassen (gemäss Richtplan geplante Ausbauten wie Teilergänzung Bahn, Ausbau Buslinien, lokale Wegerschliessung)</t>
  </si>
  <si>
    <t xml:space="preserve">Reduktionsgebiet B "grüne Zone" </t>
  </si>
  <si>
    <t>(Grüze und Neuhegi)</t>
  </si>
  <si>
    <t>Reduktionsgebiet C "gelbe Zone"</t>
  </si>
  <si>
    <t>Reduktionsgebiet D "orange Zone"</t>
  </si>
  <si>
    <t>(Sulzerareal Stadtmitte, Stadt exkl. Altstadt)</t>
  </si>
  <si>
    <t>Reduktionsgebiet A "blaue Zone"</t>
  </si>
  <si>
    <t>minimale bzw. maximale Anzahl Parkplätze gemäss Entwurf Parkplatzverordnung 1)</t>
  </si>
  <si>
    <t>Berechnung Anzahl Parkplätze (gemäss Entwurf Verordnung über Fahrzeugabstellplätze)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</si>
</sst>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 wrapText="1"/>
    </xf>
    <xf numFmtId="0" fontId="0" fillId="20" borderId="19" xfId="0" applyFill="1" applyBorder="1" applyAlignment="1">
      <alignment horizontal="center"/>
    </xf>
    <xf numFmtId="0" fontId="3" fillId="0" borderId="0" xfId="48" applyAlignment="1" applyProtection="1">
      <alignment/>
      <protection/>
    </xf>
    <xf numFmtId="0" fontId="0" fillId="20" borderId="19" xfId="0" applyFill="1" applyBorder="1" applyAlignment="1">
      <alignment/>
    </xf>
    <xf numFmtId="2" fontId="1" fillId="20" borderId="19" xfId="0" applyNumberFormat="1" applyFont="1" applyFill="1" applyBorder="1" applyAlignment="1">
      <alignment/>
    </xf>
    <xf numFmtId="0" fontId="1" fillId="20" borderId="19" xfId="0" applyFont="1" applyFill="1" applyBorder="1" applyAlignment="1">
      <alignment/>
    </xf>
    <xf numFmtId="2" fontId="1" fillId="20" borderId="20" xfId="0" applyNumberFormat="1" applyFont="1" applyFill="1" applyBorder="1" applyAlignment="1">
      <alignment/>
    </xf>
    <xf numFmtId="0" fontId="3" fillId="0" borderId="0" xfId="48" applyFont="1" applyAlignment="1" applyProtection="1">
      <alignment/>
      <protection/>
    </xf>
    <xf numFmtId="0" fontId="2" fillId="20" borderId="19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20" borderId="20" xfId="0" applyFont="1" applyFill="1" applyBorder="1" applyAlignment="1">
      <alignment horizontal="center"/>
    </xf>
    <xf numFmtId="0" fontId="0" fillId="20" borderId="18" xfId="0" applyFill="1" applyBorder="1" applyAlignment="1">
      <alignment textRotation="90" wrapText="1"/>
    </xf>
    <xf numFmtId="0" fontId="0" fillId="20" borderId="19" xfId="0" applyFill="1" applyBorder="1" applyAlignment="1">
      <alignment textRotation="90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u.winterthur.ch/ppvo" TargetMode="External" /><Relationship Id="rId2" Type="http://schemas.openxmlformats.org/officeDocument/2006/relationships/hyperlink" Target="http://bau.winterthur.ch/fileadmin/user_upload/AmtfuerStaedtebau/Dateien/RVP/ppvo/Plan_Reduktionsgebiete_Entwurf_oeff_Auflage_SRB_12060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C10" sqref="C10"/>
    </sheetView>
  </sheetViews>
  <sheetFormatPr defaultColWidth="11.421875" defaultRowHeight="15"/>
  <cols>
    <col min="1" max="1" width="49.57421875" style="0" customWidth="1"/>
    <col min="2" max="2" width="16.8515625" style="0" customWidth="1"/>
    <col min="3" max="3" width="3.8515625" style="0" customWidth="1"/>
    <col min="4" max="4" width="13.28125" style="0" customWidth="1"/>
    <col min="5" max="5" width="11.8515625" style="0" customWidth="1"/>
    <col min="6" max="6" width="4.140625" style="0" customWidth="1"/>
    <col min="7" max="7" width="13.57421875" style="0" customWidth="1"/>
    <col min="9" max="9" width="4.57421875" style="0" customWidth="1"/>
    <col min="10" max="10" width="9.140625" style="0" customWidth="1"/>
  </cols>
  <sheetData>
    <row r="1" ht="15">
      <c r="A1" s="2" t="s">
        <v>32</v>
      </c>
    </row>
    <row r="2" ht="6.75" customHeight="1">
      <c r="A2" s="2"/>
    </row>
    <row r="3" ht="15">
      <c r="A3" t="s">
        <v>23</v>
      </c>
    </row>
    <row r="4" ht="9" customHeight="1"/>
    <row r="5" spans="1:10" ht="15">
      <c r="A5" s="3" t="s">
        <v>4</v>
      </c>
      <c r="B5" s="32" t="s">
        <v>8</v>
      </c>
      <c r="C5" s="15"/>
      <c r="D5" s="3" t="s">
        <v>3</v>
      </c>
      <c r="E5" s="4"/>
      <c r="F5" s="15"/>
      <c r="G5" s="3" t="s">
        <v>7</v>
      </c>
      <c r="H5" s="4"/>
      <c r="J5" s="45" t="s">
        <v>31</v>
      </c>
    </row>
    <row r="6" spans="1:10" ht="30">
      <c r="A6" s="9" t="s">
        <v>5</v>
      </c>
      <c r="B6" s="33" t="s">
        <v>19</v>
      </c>
      <c r="C6" s="13"/>
      <c r="D6" s="5" t="s">
        <v>13</v>
      </c>
      <c r="E6" s="6" t="s">
        <v>9</v>
      </c>
      <c r="F6" s="13"/>
      <c r="G6" s="5" t="s">
        <v>6</v>
      </c>
      <c r="H6" s="6" t="s">
        <v>9</v>
      </c>
      <c r="J6" s="46"/>
    </row>
    <row r="7" spans="1:10" ht="15">
      <c r="A7" s="9"/>
      <c r="B7" s="34"/>
      <c r="C7" s="12"/>
      <c r="D7" s="7"/>
      <c r="E7" s="8"/>
      <c r="F7" s="14"/>
      <c r="G7" s="7"/>
      <c r="H7" s="10"/>
      <c r="J7" s="46"/>
    </row>
    <row r="8" spans="1:10" ht="15">
      <c r="A8" s="9" t="s">
        <v>0</v>
      </c>
      <c r="B8" s="41">
        <v>0</v>
      </c>
      <c r="C8" s="12"/>
      <c r="D8" s="17">
        <v>150</v>
      </c>
      <c r="E8" s="18">
        <f aca="true" t="shared" si="0" ref="E8:E14">B8/D8</f>
        <v>0</v>
      </c>
      <c r="F8" s="19"/>
      <c r="G8" s="17">
        <v>30</v>
      </c>
      <c r="H8" s="18">
        <f aca="true" t="shared" si="1" ref="H8:H13">B8/G8</f>
        <v>0</v>
      </c>
      <c r="J8" s="46"/>
    </row>
    <row r="9" spans="1:10" ht="15">
      <c r="A9" s="9" t="s">
        <v>1</v>
      </c>
      <c r="B9" s="41">
        <v>0</v>
      </c>
      <c r="C9" s="12"/>
      <c r="D9" s="17">
        <v>200</v>
      </c>
      <c r="E9" s="18">
        <f t="shared" si="0"/>
        <v>0</v>
      </c>
      <c r="F9" s="19"/>
      <c r="G9" s="17">
        <v>70</v>
      </c>
      <c r="H9" s="18">
        <f t="shared" si="1"/>
        <v>0</v>
      </c>
      <c r="J9" s="46"/>
    </row>
    <row r="10" spans="1:10" ht="15">
      <c r="A10" s="9" t="s">
        <v>21</v>
      </c>
      <c r="B10" s="41">
        <v>0</v>
      </c>
      <c r="C10" s="12"/>
      <c r="D10" s="17">
        <v>70</v>
      </c>
      <c r="E10" s="18">
        <f t="shared" si="0"/>
        <v>0</v>
      </c>
      <c r="F10" s="19"/>
      <c r="G10" s="17">
        <v>100</v>
      </c>
      <c r="H10" s="18">
        <f t="shared" si="1"/>
        <v>0</v>
      </c>
      <c r="J10" s="46"/>
    </row>
    <row r="11" spans="1:10" ht="15">
      <c r="A11" s="9" t="s">
        <v>14</v>
      </c>
      <c r="B11" s="41">
        <v>0</v>
      </c>
      <c r="C11" s="12"/>
      <c r="D11" s="17">
        <v>70</v>
      </c>
      <c r="E11" s="18">
        <f t="shared" si="0"/>
        <v>0</v>
      </c>
      <c r="F11" s="19"/>
      <c r="G11" s="17">
        <v>300</v>
      </c>
      <c r="H11" s="18">
        <f t="shared" si="1"/>
        <v>0</v>
      </c>
      <c r="J11" s="46"/>
    </row>
    <row r="12" spans="1:10" ht="15">
      <c r="A12" s="9" t="s">
        <v>15</v>
      </c>
      <c r="B12" s="41">
        <v>0</v>
      </c>
      <c r="C12" s="12"/>
      <c r="D12" s="17">
        <v>50</v>
      </c>
      <c r="E12" s="18">
        <f>B12/D12</f>
        <v>0</v>
      </c>
      <c r="F12" s="19"/>
      <c r="G12" s="17">
        <v>500</v>
      </c>
      <c r="H12" s="18">
        <f t="shared" si="1"/>
        <v>0</v>
      </c>
      <c r="J12" s="46"/>
    </row>
    <row r="13" spans="1:10" ht="15">
      <c r="A13" s="9" t="s">
        <v>16</v>
      </c>
      <c r="B13" s="41">
        <v>0</v>
      </c>
      <c r="C13" s="12"/>
      <c r="D13" s="17">
        <v>150</v>
      </c>
      <c r="E13" s="18">
        <f t="shared" si="0"/>
        <v>0</v>
      </c>
      <c r="F13" s="19"/>
      <c r="G13" s="17">
        <v>750</v>
      </c>
      <c r="H13" s="18">
        <f t="shared" si="1"/>
        <v>0</v>
      </c>
      <c r="J13" s="46"/>
    </row>
    <row r="14" spans="1:10" ht="15">
      <c r="A14" s="9" t="s">
        <v>2</v>
      </c>
      <c r="B14" s="41">
        <v>0</v>
      </c>
      <c r="C14" s="12"/>
      <c r="D14" s="17">
        <v>500</v>
      </c>
      <c r="E14" s="18">
        <f t="shared" si="0"/>
        <v>0</v>
      </c>
      <c r="F14" s="19"/>
      <c r="G14" s="17">
        <v>0</v>
      </c>
      <c r="H14" s="18">
        <v>0</v>
      </c>
      <c r="J14" s="46"/>
    </row>
    <row r="15" spans="1:10" ht="9.75" customHeight="1">
      <c r="A15" s="9"/>
      <c r="B15" s="41"/>
      <c r="C15" s="12"/>
      <c r="D15" s="17"/>
      <c r="E15" s="20"/>
      <c r="F15" s="19"/>
      <c r="G15" s="17"/>
      <c r="H15" s="20"/>
      <c r="J15" s="46"/>
    </row>
    <row r="16" spans="1:10" ht="15">
      <c r="A16" s="11" t="s">
        <v>10</v>
      </c>
      <c r="B16" s="44">
        <f>SUM(B8:B15)</f>
        <v>0</v>
      </c>
      <c r="C16" s="16"/>
      <c r="D16" s="21"/>
      <c r="E16" s="22">
        <f>SUM(E8:E15)</f>
        <v>0</v>
      </c>
      <c r="F16" s="23"/>
      <c r="G16" s="21"/>
      <c r="H16" s="22">
        <f>SUM(H8:H15)</f>
        <v>0</v>
      </c>
      <c r="J16" s="46"/>
    </row>
    <row r="17" spans="4:10" ht="15">
      <c r="D17" s="19"/>
      <c r="E17" s="24"/>
      <c r="F17" s="25"/>
      <c r="G17" s="19"/>
      <c r="H17" s="24"/>
      <c r="J17" s="36"/>
    </row>
    <row r="18" spans="1:10" ht="15">
      <c r="A18" s="1" t="s">
        <v>24</v>
      </c>
      <c r="D18" s="19"/>
      <c r="E18" s="19"/>
      <c r="F18" s="25"/>
      <c r="G18" s="19"/>
      <c r="H18" s="19"/>
      <c r="J18" s="36"/>
    </row>
    <row r="19" spans="1:10" ht="15">
      <c r="A19" s="1"/>
      <c r="D19" s="19"/>
      <c r="E19" s="19"/>
      <c r="F19" s="25"/>
      <c r="G19" s="19"/>
      <c r="H19" s="19"/>
      <c r="J19" s="36"/>
    </row>
    <row r="20" spans="1:10" ht="15">
      <c r="A20" s="3" t="s">
        <v>30</v>
      </c>
      <c r="B20" s="15" t="s">
        <v>11</v>
      </c>
      <c r="C20" s="15" t="s">
        <v>5</v>
      </c>
      <c r="D20" s="26">
        <v>0.1</v>
      </c>
      <c r="E20" s="27">
        <f>$E$16*D20</f>
        <v>0</v>
      </c>
      <c r="F20" s="28"/>
      <c r="G20" s="26">
        <v>0.2</v>
      </c>
      <c r="H20" s="29">
        <f>$H$16*G20</f>
        <v>0</v>
      </c>
      <c r="J20" s="37">
        <f>E20+H20</f>
        <v>0</v>
      </c>
    </row>
    <row r="21" spans="1:10" ht="15">
      <c r="A21" s="11" t="s">
        <v>29</v>
      </c>
      <c r="B21" s="16" t="s">
        <v>12</v>
      </c>
      <c r="C21" s="16" t="s">
        <v>5</v>
      </c>
      <c r="D21" s="30">
        <v>0.2</v>
      </c>
      <c r="E21" s="31">
        <f>$E$16*D21</f>
        <v>0</v>
      </c>
      <c r="F21" s="23"/>
      <c r="G21" s="30">
        <v>0.3</v>
      </c>
      <c r="H21" s="22">
        <f>$H$16*G21</f>
        <v>0</v>
      </c>
      <c r="J21" s="37">
        <f>E21+H21</f>
        <v>0</v>
      </c>
    </row>
    <row r="22" ht="15">
      <c r="J22" s="38"/>
    </row>
    <row r="23" spans="1:10" ht="15">
      <c r="A23" s="3" t="s">
        <v>25</v>
      </c>
      <c r="B23" s="15" t="s">
        <v>11</v>
      </c>
      <c r="C23" s="15" t="s">
        <v>5</v>
      </c>
      <c r="D23" s="26">
        <v>0.2</v>
      </c>
      <c r="E23" s="27">
        <f>$E$16*D23</f>
        <v>0</v>
      </c>
      <c r="F23" s="28"/>
      <c r="G23" s="26">
        <v>0.3</v>
      </c>
      <c r="H23" s="29">
        <f>$H$16*G23</f>
        <v>0</v>
      </c>
      <c r="J23" s="37">
        <f>E23+H23</f>
        <v>0</v>
      </c>
    </row>
    <row r="24" spans="1:10" ht="15">
      <c r="A24" s="11" t="s">
        <v>26</v>
      </c>
      <c r="B24" s="16" t="s">
        <v>12</v>
      </c>
      <c r="C24" s="16" t="s">
        <v>5</v>
      </c>
      <c r="D24" s="30">
        <v>0.3</v>
      </c>
      <c r="E24" s="31">
        <f>$E$16*D24</f>
        <v>0</v>
      </c>
      <c r="F24" s="23"/>
      <c r="G24" s="30">
        <v>0.4</v>
      </c>
      <c r="H24" s="22">
        <f>$H$16*G24</f>
        <v>0</v>
      </c>
      <c r="J24" s="37">
        <f>E24+H24</f>
        <v>0</v>
      </c>
    </row>
    <row r="25" ht="15">
      <c r="J25" s="38"/>
    </row>
    <row r="26" spans="1:10" ht="15">
      <c r="A26" s="3" t="s">
        <v>27</v>
      </c>
      <c r="B26" s="15" t="s">
        <v>11</v>
      </c>
      <c r="C26" s="15" t="s">
        <v>5</v>
      </c>
      <c r="D26" s="26">
        <v>0.3</v>
      </c>
      <c r="E26" s="27">
        <f>$E$16*D26</f>
        <v>0</v>
      </c>
      <c r="F26" s="28"/>
      <c r="G26" s="26">
        <v>0.45</v>
      </c>
      <c r="H26" s="29">
        <f>$H$16*G26</f>
        <v>0</v>
      </c>
      <c r="J26" s="37">
        <f>E26+H26</f>
        <v>0</v>
      </c>
    </row>
    <row r="27" spans="1:10" ht="15">
      <c r="A27" s="11"/>
      <c r="B27" s="16" t="s">
        <v>12</v>
      </c>
      <c r="C27" s="16" t="s">
        <v>5</v>
      </c>
      <c r="D27" s="30">
        <v>0.45</v>
      </c>
      <c r="E27" s="31">
        <f>$E$16*D27</f>
        <v>0</v>
      </c>
      <c r="F27" s="23"/>
      <c r="G27" s="30">
        <v>0.65</v>
      </c>
      <c r="H27" s="22">
        <f>$H$16*G27</f>
        <v>0</v>
      </c>
      <c r="J27" s="37">
        <f>E27+H27</f>
        <v>0</v>
      </c>
    </row>
    <row r="28" ht="15">
      <c r="J28" s="38"/>
    </row>
    <row r="29" spans="1:10" ht="15">
      <c r="A29" s="3" t="s">
        <v>28</v>
      </c>
      <c r="B29" s="15" t="s">
        <v>11</v>
      </c>
      <c r="C29" s="15" t="s">
        <v>5</v>
      </c>
      <c r="D29" s="26">
        <v>0.5</v>
      </c>
      <c r="E29" s="27">
        <f>$E$16*D29</f>
        <v>0</v>
      </c>
      <c r="F29" s="28"/>
      <c r="G29" s="26">
        <v>0.6</v>
      </c>
      <c r="H29" s="29">
        <f>$H$16*G29</f>
        <v>0</v>
      </c>
      <c r="J29" s="37">
        <f>E29+H29</f>
        <v>0</v>
      </c>
    </row>
    <row r="30" spans="1:10" ht="15">
      <c r="A30" s="11"/>
      <c r="B30" s="16" t="s">
        <v>12</v>
      </c>
      <c r="C30" s="16" t="s">
        <v>5</v>
      </c>
      <c r="D30" s="30">
        <v>0.6</v>
      </c>
      <c r="E30" s="31">
        <f>$E$16*D30</f>
        <v>0</v>
      </c>
      <c r="F30" s="23"/>
      <c r="G30" s="30">
        <v>0.85</v>
      </c>
      <c r="H30" s="22">
        <f>$H$16*G30</f>
        <v>0</v>
      </c>
      <c r="J30" s="39">
        <f>E30+H30</f>
        <v>0</v>
      </c>
    </row>
    <row r="31" spans="1:10" ht="9.75" customHeight="1">
      <c r="A31" s="12"/>
      <c r="B31" s="12"/>
      <c r="C31" s="12"/>
      <c r="D31" s="42"/>
      <c r="E31" s="24"/>
      <c r="F31" s="19"/>
      <c r="G31" s="42"/>
      <c r="H31" s="24"/>
      <c r="J31" s="43"/>
    </row>
    <row r="32" spans="1:10" ht="15">
      <c r="A32" s="12" t="s">
        <v>22</v>
      </c>
      <c r="B32" s="12"/>
      <c r="C32" s="12"/>
      <c r="D32" s="42"/>
      <c r="E32" s="24"/>
      <c r="F32" s="19"/>
      <c r="G32" s="42"/>
      <c r="H32" s="24"/>
      <c r="J32" s="43"/>
    </row>
    <row r="33" spans="1:10" ht="15">
      <c r="A33" s="12" t="s">
        <v>20</v>
      </c>
      <c r="B33" s="12"/>
      <c r="C33" s="12"/>
      <c r="D33" s="42"/>
      <c r="E33" s="24"/>
      <c r="F33" s="19"/>
      <c r="G33" s="42"/>
      <c r="H33" s="24"/>
      <c r="J33" s="43"/>
    </row>
    <row r="34" spans="1:10" ht="8.25" customHeight="1">
      <c r="A34" s="12"/>
      <c r="B34" s="12"/>
      <c r="C34" s="12"/>
      <c r="D34" s="42"/>
      <c r="E34" s="24"/>
      <c r="F34" s="19"/>
      <c r="G34" s="42"/>
      <c r="H34" s="24"/>
      <c r="J34" s="43"/>
    </row>
    <row r="35" spans="1:2" ht="15">
      <c r="A35" s="40" t="s">
        <v>18</v>
      </c>
      <c r="B35" s="35" t="s">
        <v>17</v>
      </c>
    </row>
  </sheetData>
  <sheetProtection/>
  <mergeCells count="1">
    <mergeCell ref="J5:J16"/>
  </mergeCells>
  <hyperlinks>
    <hyperlink ref="B35" r:id="rId1" display="www.bau.winterthur.ch/ppvo"/>
    <hyperlink ref="A35" r:id="rId2" display="Zone gemäss Plan der Reduktionsgebiete "/>
  </hyperlinks>
  <printOptions horizontalCentered="1"/>
  <pageMargins left="0.3937007874015748" right="0.3937007874015748" top="0.5511811023622047" bottom="0.7480314960629921" header="0.31496062992125984" footer="0.31496062992125984"/>
  <pageSetup horizontalDpi="600" verticalDpi="600" orientation="landscape" paperSize="9" r:id="rId3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Familie Hasler</dc:creator>
  <cp:keywords/>
  <dc:description/>
  <cp:lastModifiedBy>Monika Stahel</cp:lastModifiedBy>
  <cp:lastPrinted>2012-07-09T14:23:05Z</cp:lastPrinted>
  <dcterms:created xsi:type="dcterms:W3CDTF">2012-06-16T11:08:58Z</dcterms:created>
  <dcterms:modified xsi:type="dcterms:W3CDTF">2012-07-10T09:48:04Z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