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rk 1" sheetId="1" r:id="rId4"/>
  </sheets>
  <definedNames/>
  <calcPr/>
</workbook>
</file>

<file path=xl/sharedStrings.xml><?xml version="1.0" encoding="utf-8"?>
<sst xmlns="http://schemas.openxmlformats.org/spreadsheetml/2006/main" count="39" uniqueCount="22">
  <si>
    <t>Bilkollektivet Calculation Sheet</t>
  </si>
  <si>
    <r>
      <rPr>
        <b/>
      </rPr>
      <t>DISCLAIMER:</t>
    </r>
    <r>
      <t xml:space="preserve"> This document does not include all the necessary calculations and considerations you have to make in order to 
determine if youwant to replace your car with Bilkollektivets Car Sharing App. This is simply the sheet I made to help myself 
make the decision. However, feel free to use this as inspiration.</t>
    </r>
  </si>
  <si>
    <t>The calculation below is based on the purchae and use of an almost new Mitsubishi Outlander PHEV in 2014
and sold in 2020 having driven roughly 70000 kms in that time period.</t>
  </si>
  <si>
    <t>Expenses related to owning your car</t>
  </si>
  <si>
    <t>Expenses related to Bilkollektivet</t>
  </si>
  <si>
    <t>Item</t>
  </si>
  <si>
    <t>Estimate Annual Expense</t>
  </si>
  <si>
    <t>Estimated Annual Expense</t>
  </si>
  <si>
    <t>Gas/Diesel/El.</t>
  </si>
  <si>
    <t>Family subscription</t>
  </si>
  <si>
    <t>EU control</t>
  </si>
  <si>
    <t>6000 km driving</t>
  </si>
  <si>
    <t>Service/repairs</t>
  </si>
  <si>
    <t>Hour/day rent fee</t>
  </si>
  <si>
    <t>Insurance</t>
  </si>
  <si>
    <t>-</t>
  </si>
  <si>
    <t>Value loss</t>
  </si>
  <si>
    <t>Tollroads</t>
  </si>
  <si>
    <t>New tires/wipers</t>
  </si>
  <si>
    <t>Wash</t>
  </si>
  <si>
    <t>NAF membership</t>
  </si>
  <si>
    <t>Total</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</si>
</sst>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 #,##0.00\ [$kr-414]_-;\-* #,##0.00\ [$kr-414]_-;_-* &quot;-&quot;??\ [$kr-414]_-;_-@"/>
  </numFmts>
  <fonts count="15">
    <font>
      <sz val="10.0"/>
      <color rgb="FF000000"/>
      <name val="Arial"/>
    </font>
    <font>
      <sz val="11.0"/>
      <color rgb="FF222222"/>
      <name val="Arial"/>
    </font>
    <font>
      <color theme="1"/>
      <name val="Arial"/>
    </font>
    <font>
      <sz val="14.0"/>
      <color rgb="FF000000"/>
    </font>
    <font>
      <sz val="25.0"/>
      <color theme="1"/>
      <name val="Comfortaa"/>
    </font>
    <font>
      <color theme="1"/>
      <name val="Comfortaa"/>
    </font>
    <font>
      <color rgb="FFFFFFFF"/>
      <name val="Arial"/>
    </font>
    <font>
      <i/>
      <color theme="1"/>
      <name val="Arial"/>
    </font>
    <font>
      <b/>
      <color rgb="FFFFFFFF"/>
      <name val="Comfortaa"/>
    </font>
    <font/>
    <font>
      <b/>
      <color theme="1"/>
      <name val="Comfortaa"/>
    </font>
    <font>
      <b/>
      <color rgb="FFFFFFFF"/>
      <name val="Arial"/>
    </font>
    <font>
      <b/>
      <color theme="1"/>
      <name val="Arial"/>
    </font>
    <font>
      <color rgb="FFFFFFFF"/>
    </font>
    <font>
      <b/>
      <name val="Comfortaa"/>
    </font>
  </fonts>
  <fills count="4">
    <fill>
      <patternFill patternType="none"/>
    </fill>
    <fill>
      <patternFill patternType="lightGray"/>
    </fill>
    <fill>
      <patternFill patternType="solid">
        <fgColor rgb="FFFFFFFF"/>
        <bgColor rgb="FFFFFFFF"/>
      </patternFill>
    </fill>
    <fill>
      <patternFill patternType="solid">
        <fgColor rgb="FF000000"/>
        <bgColor rgb="FF000000"/>
      </patternFill>
    </fill>
  </fills>
  <borders count="12">
    <border/>
    <border>
      <left style="thin">
        <color rgb="FF666666"/>
      </left>
      <top style="thin">
        <color rgb="FF666666"/>
      </top>
    </border>
    <border>
      <top style="thin">
        <color rgb="FF666666"/>
      </top>
    </border>
    <border>
      <right style="thin">
        <color rgb="FF666666"/>
      </right>
      <top style="thin">
        <color rgb="FF666666"/>
      </top>
    </border>
    <border>
      <left style="thin">
        <color rgb="FF666666"/>
      </left>
    </border>
    <border>
      <right style="thin">
        <color rgb="FF666666"/>
      </right>
    </border>
    <border>
      <left style="thin">
        <color rgb="FF666666"/>
      </left>
      <top style="thin">
        <color rgb="FF666666"/>
      </top>
      <bottom style="thin">
        <color rgb="FF666666"/>
      </bottom>
    </border>
    <border>
      <right style="thin">
        <color rgb="FF666666"/>
      </right>
      <top style="thin">
        <color rgb="FF666666"/>
      </top>
      <bottom style="thin">
        <color rgb="FF666666"/>
      </bottom>
    </border>
    <border>
      <left style="thin">
        <color rgb="FF666666"/>
      </left>
      <right style="thin">
        <color rgb="FF666666"/>
      </right>
      <top style="thin">
        <color rgb="FF666666"/>
      </top>
      <bottom style="thin">
        <color rgb="FF666666"/>
      </bottom>
    </border>
    <border>
      <left style="thin">
        <color rgb="FF666666"/>
      </left>
      <bottom style="thin">
        <color rgb="FF666666"/>
      </bottom>
    </border>
    <border>
      <bottom style="thin">
        <color rgb="FF666666"/>
      </bottom>
    </border>
    <border>
      <right style="thin">
        <color rgb="FF666666"/>
      </right>
      <bottom style="thin">
        <color rgb="FF666666"/>
      </bottom>
    </border>
  </borders>
  <cellStyleXfs count="1">
    <xf borderId="0" fillId="0" fontId="0" numFmtId="0" applyAlignment="1" applyFont="1"/>
  </cellStyleXfs>
  <cellXfs count="35">
    <xf borderId="0" fillId="0" fontId="0" numFmtId="0" xfId="0" applyAlignment="1" applyFont="1">
      <alignment readingOrder="0" shrinkToFit="0" vertical="bottom" wrapText="0"/>
    </xf>
    <xf borderId="1" fillId="0" fontId="1" numFmtId="0" xfId="0" applyBorder="1" applyFont="1"/>
    <xf borderId="2" fillId="0" fontId="2" numFmtId="0" xfId="0" applyBorder="1" applyFont="1"/>
    <xf borderId="3" fillId="0" fontId="2" numFmtId="0" xfId="0" applyBorder="1" applyFont="1"/>
    <xf borderId="4" fillId="0" fontId="2" numFmtId="0" xfId="0" applyBorder="1" applyFont="1"/>
    <xf borderId="5" fillId="0" fontId="2" numFmtId="0" xfId="0" applyBorder="1" applyFont="1"/>
    <xf borderId="0" fillId="2" fontId="3" numFmtId="0" xfId="0" applyAlignment="1" applyFill="1" applyFont="1">
      <alignment horizontal="left" readingOrder="0"/>
    </xf>
    <xf borderId="4" fillId="0" fontId="4" numFmtId="0" xfId="0" applyAlignment="1" applyBorder="1" applyFont="1">
      <alignment readingOrder="0"/>
    </xf>
    <xf borderId="0" fillId="0" fontId="5" numFmtId="0" xfId="0" applyFont="1"/>
    <xf borderId="0" fillId="2" fontId="6" numFmtId="0" xfId="0" applyAlignment="1" applyFont="1">
      <alignment horizontal="left"/>
    </xf>
    <xf borderId="4" fillId="0" fontId="7" numFmtId="0" xfId="0" applyAlignment="1" applyBorder="1" applyFont="1">
      <alignment readingOrder="0"/>
    </xf>
    <xf borderId="4" fillId="0" fontId="2" numFmtId="0" xfId="0" applyAlignment="1" applyBorder="1" applyFont="1">
      <alignment readingOrder="0"/>
    </xf>
    <xf borderId="6" fillId="3" fontId="8" numFmtId="0" xfId="0" applyAlignment="1" applyBorder="1" applyFill="1" applyFont="1">
      <alignment horizontal="center" readingOrder="0"/>
    </xf>
    <xf borderId="7" fillId="0" fontId="9" numFmtId="0" xfId="0" applyBorder="1" applyFont="1"/>
    <xf borderId="6" fillId="2" fontId="10" numFmtId="0" xfId="0" applyAlignment="1" applyBorder="1" applyFont="1">
      <alignment horizontal="center" readingOrder="0"/>
    </xf>
    <xf borderId="8" fillId="3" fontId="11" numFmtId="0" xfId="0" applyAlignment="1" applyBorder="1" applyFont="1">
      <alignment readingOrder="0"/>
    </xf>
    <xf borderId="8" fillId="2" fontId="12" numFmtId="0" xfId="0" applyAlignment="1" applyBorder="1" applyFont="1">
      <alignment readingOrder="0"/>
    </xf>
    <xf borderId="8" fillId="3" fontId="6" numFmtId="0" xfId="0" applyAlignment="1" applyBorder="1" applyFont="1">
      <alignment readingOrder="0"/>
    </xf>
    <xf borderId="8" fillId="3" fontId="6" numFmtId="164" xfId="0" applyAlignment="1" applyBorder="1" applyFont="1" applyNumberFormat="1">
      <alignment readingOrder="0"/>
    </xf>
    <xf borderId="8" fillId="2" fontId="9" numFmtId="0" xfId="0" applyAlignment="1" applyBorder="1" applyFont="1">
      <alignment readingOrder="0"/>
    </xf>
    <xf borderId="8" fillId="2" fontId="2" numFmtId="164" xfId="0" applyAlignment="1" applyBorder="1" applyFont="1" applyNumberFormat="1">
      <alignment readingOrder="0"/>
    </xf>
    <xf borderId="8" fillId="2" fontId="2" numFmtId="0" xfId="0" applyAlignment="1" applyBorder="1" applyFont="1">
      <alignment readingOrder="0"/>
    </xf>
    <xf borderId="8" fillId="2" fontId="2" numFmtId="164" xfId="0" applyBorder="1" applyFont="1" applyNumberFormat="1"/>
    <xf borderId="8" fillId="2" fontId="9" numFmtId="164" xfId="0" applyAlignment="1" applyBorder="1" applyFont="1" applyNumberFormat="1">
      <alignment readingOrder="0"/>
    </xf>
    <xf borderId="8" fillId="3" fontId="13" numFmtId="0" xfId="0" applyAlignment="1" applyBorder="1" applyFont="1">
      <alignment readingOrder="0"/>
    </xf>
    <xf borderId="8" fillId="3" fontId="13" numFmtId="164" xfId="0" applyAlignment="1" applyBorder="1" applyFont="1" applyNumberFormat="1">
      <alignment readingOrder="0"/>
    </xf>
    <xf borderId="8" fillId="2" fontId="1" numFmtId="0" xfId="0" applyAlignment="1" applyBorder="1" applyFont="1">
      <alignment readingOrder="0"/>
    </xf>
    <xf borderId="8" fillId="3" fontId="6" numFmtId="0" xfId="0" applyBorder="1" applyFont="1"/>
    <xf borderId="8" fillId="3" fontId="6" numFmtId="164" xfId="0" applyBorder="1" applyFont="1" applyNumberFormat="1"/>
    <xf borderId="4" fillId="0" fontId="9" numFmtId="0" xfId="0" applyAlignment="1" applyBorder="1" applyFont="1">
      <alignment readingOrder="0"/>
    </xf>
    <xf borderId="0" fillId="0" fontId="14" numFmtId="0" xfId="0" applyAlignment="1" applyFont="1">
      <alignment readingOrder="0"/>
    </xf>
    <xf borderId="0" fillId="0" fontId="10" numFmtId="0" xfId="0" applyAlignment="1" applyFont="1">
      <alignment horizontal="center"/>
    </xf>
    <xf borderId="9" fillId="0" fontId="2" numFmtId="0" xfId="0" applyBorder="1" applyFont="1"/>
    <xf borderId="10" fillId="0" fontId="2" numFmtId="0" xfId="0" applyBorder="1" applyFont="1"/>
    <xf borderId="11" fillId="0" fontId="2" numFmtId="0" xfId="0" applyBorder="1" applyFont="1"/>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-200025</xdr:rowOff>
    </xdr:from>
    <xdr:ext cx="6581775" cy="3286125"/>
    <xdr:pic>
      <xdr:nvPicPr>
        <xdr:cNvPr id="0" name="image1.png" title="Bild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cols>
    <col customWidth="1" min="1" max="1" width="15.71"/>
    <col customWidth="1" min="2" max="2" width="29.29"/>
    <col customWidth="1" min="4" max="4" width="17.0"/>
    <col customWidth="1" min="5" max="5" width="25.0"/>
    <col customWidth="1" min="7" max="7" width="56.57"/>
  </cols>
  <sheetData>
    <row r="1">
      <c r="A1" s="1"/>
      <c r="B1" s="2"/>
      <c r="C1" s="2"/>
      <c r="D1" s="2"/>
      <c r="E1" s="2"/>
      <c r="F1" s="3"/>
    </row>
    <row r="2">
      <c r="A2" s="4"/>
      <c r="F2" s="5"/>
    </row>
    <row r="3">
      <c r="A3" s="4"/>
      <c r="F3" s="5"/>
    </row>
    <row r="4">
      <c r="A4" s="4"/>
      <c r="F4" s="5"/>
    </row>
    <row r="5">
      <c r="A5" s="4"/>
      <c r="F5" s="5"/>
    </row>
    <row r="6">
      <c r="A6" s="4"/>
      <c r="F6" s="5"/>
    </row>
    <row r="7">
      <c r="A7" s="4"/>
      <c r="F7" s="5"/>
    </row>
    <row r="8">
      <c r="A8" s="4"/>
      <c r="F8" s="5"/>
    </row>
    <row r="9">
      <c r="A9" s="4"/>
      <c r="F9" s="5"/>
    </row>
    <row r="10">
      <c r="A10" s="4"/>
      <c r="F10" s="5"/>
    </row>
    <row r="11">
      <c r="A11" s="4"/>
      <c r="F11" s="5"/>
    </row>
    <row r="12">
      <c r="A12" s="4"/>
      <c r="F12" s="5"/>
    </row>
    <row r="13">
      <c r="A13" s="4"/>
      <c r="F13" s="5"/>
    </row>
    <row r="14">
      <c r="A14" s="4"/>
      <c r="F14" s="5"/>
      <c r="G14" s="6"/>
    </row>
    <row r="15">
      <c r="A15" s="4"/>
      <c r="F15" s="5"/>
    </row>
    <row r="16">
      <c r="A16" s="4"/>
      <c r="F16" s="5"/>
    </row>
    <row r="17">
      <c r="A17" s="4"/>
      <c r="F17" s="5"/>
    </row>
    <row r="18">
      <c r="A18" s="7" t="s">
        <v>0</v>
      </c>
      <c r="B18" s="8"/>
      <c r="C18" s="8"/>
      <c r="D18" s="8"/>
      <c r="F18" s="5"/>
      <c r="H18" s="9"/>
      <c r="I18" s="9"/>
    </row>
    <row r="19">
      <c r="A19" s="10" t="s">
        <v>1</v>
      </c>
      <c r="F19" s="5"/>
    </row>
    <row r="20">
      <c r="A20" s="11"/>
      <c r="F20" s="5"/>
    </row>
    <row r="21">
      <c r="A21" s="11" t="s">
        <v>2</v>
      </c>
      <c r="F21" s="5"/>
    </row>
    <row r="22">
      <c r="A22" s="4"/>
      <c r="F22" s="5"/>
    </row>
    <row r="23">
      <c r="A23" s="12" t="s">
        <v>3</v>
      </c>
      <c r="B23" s="13"/>
      <c r="D23" s="14" t="s">
        <v>4</v>
      </c>
      <c r="E23" s="13"/>
      <c r="F23" s="5"/>
    </row>
    <row r="24">
      <c r="A24" s="15" t="s">
        <v>5</v>
      </c>
      <c r="B24" s="15" t="s">
        <v>6</v>
      </c>
      <c r="D24" s="16" t="s">
        <v>5</v>
      </c>
      <c r="E24" s="16" t="s">
        <v>7</v>
      </c>
      <c r="F24" s="5"/>
    </row>
    <row r="25">
      <c r="A25" s="17" t="s">
        <v>8</v>
      </c>
      <c r="B25" s="18">
        <f>550*15</f>
        <v>8250</v>
      </c>
      <c r="D25" s="19" t="s">
        <v>9</v>
      </c>
      <c r="E25" s="20">
        <v>1152.0</v>
      </c>
      <c r="F25" s="5"/>
    </row>
    <row r="26">
      <c r="A26" s="17" t="s">
        <v>10</v>
      </c>
      <c r="B26" s="18">
        <v>500.0</v>
      </c>
      <c r="D26" s="21" t="s">
        <v>11</v>
      </c>
      <c r="E26" s="22">
        <f>3.6*6000</f>
        <v>21600</v>
      </c>
      <c r="F26" s="5"/>
    </row>
    <row r="27">
      <c r="A27" s="17" t="s">
        <v>12</v>
      </c>
      <c r="B27" s="18">
        <v>8000.0</v>
      </c>
      <c r="D27" s="21" t="s">
        <v>13</v>
      </c>
      <c r="E27" s="23">
        <v>7000.0</v>
      </c>
      <c r="F27" s="5"/>
    </row>
    <row r="28">
      <c r="A28" s="17" t="s">
        <v>14</v>
      </c>
      <c r="B28" s="18">
        <v>6000.0</v>
      </c>
      <c r="D28" s="21" t="s">
        <v>15</v>
      </c>
      <c r="E28" s="20" t="s">
        <v>15</v>
      </c>
      <c r="F28" s="5"/>
    </row>
    <row r="29">
      <c r="A29" s="17" t="s">
        <v>16</v>
      </c>
      <c r="B29" s="18">
        <v>45000.0</v>
      </c>
      <c r="D29" s="21" t="s">
        <v>15</v>
      </c>
      <c r="E29" s="20" t="s">
        <v>15</v>
      </c>
      <c r="F29" s="5"/>
    </row>
    <row r="30">
      <c r="A30" s="17" t="s">
        <v>17</v>
      </c>
      <c r="B30" s="18">
        <v>9000.0</v>
      </c>
      <c r="D30" s="21" t="s">
        <v>15</v>
      </c>
      <c r="E30" s="20" t="s">
        <v>15</v>
      </c>
      <c r="F30" s="5"/>
    </row>
    <row r="31">
      <c r="A31" s="17" t="s">
        <v>18</v>
      </c>
      <c r="B31" s="18">
        <v>1000.0</v>
      </c>
      <c r="D31" s="21" t="s">
        <v>15</v>
      </c>
      <c r="E31" s="20" t="s">
        <v>15</v>
      </c>
      <c r="F31" s="5"/>
    </row>
    <row r="32">
      <c r="A32" s="17" t="s">
        <v>19</v>
      </c>
      <c r="B32" s="18">
        <v>1000.0</v>
      </c>
      <c r="D32" s="21" t="s">
        <v>15</v>
      </c>
      <c r="E32" s="20" t="s">
        <v>15</v>
      </c>
      <c r="F32" s="5"/>
    </row>
    <row r="33">
      <c r="A33" s="24" t="s">
        <v>20</v>
      </c>
      <c r="B33" s="25">
        <v>1000.0</v>
      </c>
      <c r="D33" s="21" t="s">
        <v>15</v>
      </c>
      <c r="E33" s="20" t="s">
        <v>15</v>
      </c>
      <c r="F33" s="5"/>
    </row>
    <row r="34">
      <c r="A34" s="17"/>
      <c r="B34" s="18"/>
      <c r="D34" s="26" t="s">
        <v>15</v>
      </c>
      <c r="E34" s="20" t="s">
        <v>15</v>
      </c>
      <c r="F34" s="5"/>
    </row>
    <row r="35">
      <c r="A35" s="27"/>
      <c r="B35" s="28"/>
      <c r="D35" s="21" t="s">
        <v>15</v>
      </c>
      <c r="E35" s="20" t="s">
        <v>15</v>
      </c>
      <c r="F35" s="5"/>
    </row>
    <row r="36">
      <c r="A36" s="17" t="s">
        <v>21</v>
      </c>
      <c r="B36" s="28">
        <f>sum(B25:B35)</f>
        <v>79750</v>
      </c>
      <c r="D36" s="21" t="s">
        <v>21</v>
      </c>
      <c r="E36" s="22">
        <f>sum(E25:E35)</f>
        <v>29752</v>
      </c>
      <c r="F36" s="5"/>
    </row>
    <row r="37">
      <c r="A37" s="4"/>
      <c r="F37" s="5"/>
    </row>
    <row r="38">
      <c r="A38" s="29"/>
      <c r="F38" s="5"/>
    </row>
    <row r="39">
      <c r="A39" s="30"/>
      <c r="B39" s="31"/>
      <c r="F39" s="5"/>
    </row>
    <row r="40">
      <c r="A40" s="32"/>
      <c r="B40" s="33"/>
      <c r="C40" s="33"/>
      <c r="D40" s="33"/>
      <c r="E40" s="33"/>
      <c r="F40" s="34"/>
    </row>
  </sheetData>
  <mergeCells count="3">
    <mergeCell ref="A23:B23"/>
    <mergeCell ref="D23:E23"/>
    <mergeCell ref="B39:C39"/>
  </mergeCells>
  <conditionalFormatting sqref="B39:C39">
    <cfRule type="expression" dxfId="0" priority="1">
      <formula>"hvis"</formula>
    </cfRule>
  </conditionalFormatting>
  <drawing r:id="rId1"/>
</worksheet>
</file>