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Marketing\2020 Promotions\03-March\CARES Act\"/>
    </mc:Choice>
  </mc:AlternateContent>
  <xr:revisionPtr revIDLastSave="0" documentId="13_ncr:1_{B53F92AA-9942-485C-A12C-74CD4AAED6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14" i="1" l="1"/>
  <c r="N32" i="1" l="1"/>
  <c r="C24" i="1"/>
  <c r="D24" i="1"/>
  <c r="E24" i="1"/>
  <c r="F24" i="1"/>
  <c r="G24" i="1"/>
  <c r="H24" i="1"/>
  <c r="I24" i="1"/>
  <c r="J24" i="1"/>
  <c r="K24" i="1"/>
  <c r="L24" i="1"/>
  <c r="M24" i="1"/>
  <c r="B24" i="1"/>
  <c r="N24" i="1" l="1"/>
  <c r="N33" i="1" l="1"/>
  <c r="N34" i="1" s="1"/>
  <c r="N36" i="1" s="1"/>
  <c r="N39" i="1" s="1"/>
</calcChain>
</file>

<file path=xl/sharedStrings.xml><?xml version="1.0" encoding="utf-8"?>
<sst xmlns="http://schemas.openxmlformats.org/spreadsheetml/2006/main" count="36" uniqueCount="35">
  <si>
    <t>Payroll and other eligible costs:</t>
  </si>
  <si>
    <t>Total Payroll and other included costs</t>
  </si>
  <si>
    <t>Excluded costs:</t>
  </si>
  <si>
    <t>Compensation for US nonresident employees</t>
  </si>
  <si>
    <t>Annual</t>
  </si>
  <si>
    <t>All compensation greater than $100,000 for each employee, prorate if &lt; 1 year</t>
  </si>
  <si>
    <t>Qualified family leave wages for which a credit is allowed under Section 7003 Families First Coronavirus Response Act</t>
  </si>
  <si>
    <t>Total Excluded Payroll Costs</t>
  </si>
  <si>
    <t>Multiplier</t>
  </si>
  <si>
    <t>Qualified sick leave wages that are allowed under Section 7001 Families First Coronavirus Response Act</t>
  </si>
  <si>
    <t>Maximum Loan Amount (Not to exceed $10,000,000)</t>
  </si>
  <si>
    <t>Gross Salaries &amp; Wages (from payroll reports)</t>
  </si>
  <si>
    <t>Commissions (from payroll reports)</t>
  </si>
  <si>
    <t>Other compensation (from payroll reports)</t>
  </si>
  <si>
    <t>Cash tips (from payroll reports)</t>
  </si>
  <si>
    <t>Vacation pay (from payroll reports)</t>
  </si>
  <si>
    <t>Parental, family medical or sick pay (from payroll reports)</t>
  </si>
  <si>
    <t>Group health care benefits including insurance premiums (can use invoices)</t>
  </si>
  <si>
    <t>Retirement benefit costs (use retirement plan reports/schedules)</t>
  </si>
  <si>
    <t>Payment of state or local taxes on employee compensation (from payroll records)</t>
  </si>
  <si>
    <t>Notes:</t>
  </si>
  <si>
    <t>Businesses not operational in 2019 the payroll cost information required below would be based on January 1 - February 29, 2020 payroll data minus disaster loans for same purpose</t>
  </si>
  <si>
    <t>Begin by filling in monthly detail in orange sections below, when applicable.  Please use zeros when a field is not applicable.</t>
  </si>
  <si>
    <t>Total Eligible Average Monthly Payroll Costs</t>
  </si>
  <si>
    <t>Maximum Loan Amount W/ EIDL Loan (Not to exceed $10,000,000)</t>
  </si>
  <si>
    <t>+Outstanding EIDL Loan made between 1/31/20-4/3/20</t>
  </si>
  <si>
    <t>-Amount of any Advance under an EIDL COVID-19 loan</t>
  </si>
  <si>
    <t>Small Business Administration</t>
  </si>
  <si>
    <t>Paycheck Protection Program</t>
  </si>
  <si>
    <t>Estimated Maximum Loan Availability</t>
  </si>
  <si>
    <t>Total Annual Payroll Costs</t>
  </si>
  <si>
    <t>*Independent Contractors - Sum of payments received subject to SE tax (1099's)</t>
  </si>
  <si>
    <t>*Independent Contractors - All payments greater than $100,000 (1099).  Prorate if &lt; 1 year</t>
  </si>
  <si>
    <t>*These lines are intended for independent contractors applying for PPP loan who received income via 1099</t>
  </si>
  <si>
    <t>For seasonal employers the maximum loan amount is calculated at 2.5 times the average total monthly payments for payroll costs for the 12-week period beginning 3/1/19 - 6/30/19 or at the company discretion the twelve week period
 beginning from 2/15/19 (These can be entered in the corresponding period below, or in the 4/30/19 column if prior to that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</si>
</sst>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0"/>
      <color theme="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F0A2C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166" fontId="0" fillId="2" borderId="0" xfId="2" applyNumberFormat="1" applyFont="1" applyFill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0" borderId="0" xfId="0" applyFont="1" applyFill="1"/>
    <xf numFmtId="0" fontId="7" fillId="3" borderId="0" xfId="0" applyFont="1" applyFill="1"/>
    <xf numFmtId="0" fontId="7" fillId="2" borderId="0" xfId="0" quotePrefix="1" applyFont="1" applyFill="1"/>
    <xf numFmtId="0" fontId="7" fillId="2" borderId="0" xfId="0" applyFont="1" applyFill="1" applyAlignment="1">
      <alignment horizontal="center"/>
    </xf>
    <xf numFmtId="164" fontId="7" fillId="2" borderId="0" xfId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1" fontId="7" fillId="0" borderId="1" xfId="1" applyNumberFormat="1" applyFont="1" applyFill="1" applyBorder="1" applyAlignment="1" applyProtection="1">
      <alignment horizontal="center"/>
      <protection locked="0"/>
    </xf>
    <xf numFmtId="164" fontId="7" fillId="0" borderId="0" xfId="1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6" fontId="7" fillId="3" borderId="0" xfId="2" applyNumberFormat="1" applyFont="1" applyFill="1"/>
    <xf numFmtId="166" fontId="7" fillId="2" borderId="0" xfId="2" applyNumberFormat="1" applyFont="1" applyFill="1" applyAlignment="1">
      <alignment horizontal="center"/>
    </xf>
    <xf numFmtId="0" fontId="7" fillId="2" borderId="0" xfId="0" applyFont="1" applyFill="1" applyAlignment="1">
      <alignment horizontal="left" wrapText="1"/>
    </xf>
    <xf numFmtId="166" fontId="4" fillId="2" borderId="0" xfId="2" applyNumberFormat="1" applyFont="1" applyFill="1" applyAlignment="1">
      <alignment horizontal="center"/>
    </xf>
    <xf numFmtId="166" fontId="3" fillId="2" borderId="0" xfId="2" applyNumberFormat="1" applyFont="1" applyFill="1" applyAlignment="1">
      <alignment horizontal="center"/>
    </xf>
    <xf numFmtId="0" fontId="8" fillId="4" borderId="0" xfId="0" applyFont="1" applyFill="1"/>
    <xf numFmtId="165" fontId="9" fillId="4" borderId="0" xfId="0" applyNumberFormat="1" applyFont="1" applyFill="1"/>
    <xf numFmtId="0" fontId="9" fillId="4" borderId="0" xfId="0" applyFont="1" applyFill="1" applyAlignment="1">
      <alignment horizontal="center"/>
    </xf>
    <xf numFmtId="0" fontId="7" fillId="4" borderId="0" xfId="0" applyFont="1" applyFill="1"/>
    <xf numFmtId="0" fontId="9" fillId="4" borderId="0" xfId="0" applyFont="1" applyFill="1"/>
    <xf numFmtId="164" fontId="9" fillId="4" borderId="0" xfId="1" applyNumberFormat="1" applyFont="1" applyFill="1"/>
    <xf numFmtId="3" fontId="7" fillId="5" borderId="1" xfId="0" applyNumberFormat="1" applyFont="1" applyFill="1" applyBorder="1" applyProtection="1">
      <protection locked="0"/>
    </xf>
    <xf numFmtId="0" fontId="7" fillId="5" borderId="0" xfId="0" applyFon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F0A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2185724</xdr:colOff>
      <xdr:row>6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81D4F9-4809-4401-93E6-98AACFA5F2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83" b="10000"/>
        <a:stretch/>
      </xdr:blipFill>
      <xdr:spPr>
        <a:xfrm>
          <a:off x="0" y="0"/>
          <a:ext cx="2185724" cy="118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workbookViewId="0">
      <pane ySplit="6" topLeftCell="A7" activePane="bottomLeft" state="frozen"/>
      <selection pane="bottomLeft" activeCell="B23" sqref="B23"/>
    </sheetView>
  </sheetViews>
  <sheetFormatPr defaultColWidth="8.6640625" defaultRowHeight="15" x14ac:dyDescent="0.35"/>
  <cols>
    <col min="1" max="1" width="72.109375" style="1" customWidth="1"/>
    <col min="2" max="5" width="11.109375" style="1" bestFit="1" customWidth="1"/>
    <col min="6" max="6" width="12" style="1" bestFit="1" customWidth="1"/>
    <col min="7" max="7" width="10.44140625" style="1" customWidth="1"/>
    <col min="8" max="8" width="11.5546875" style="1" customWidth="1"/>
    <col min="9" max="9" width="12.33203125" style="1" bestFit="1" customWidth="1"/>
    <col min="10" max="10" width="11.5546875" style="1" customWidth="1"/>
    <col min="11" max="11" width="12" style="1" bestFit="1" customWidth="1"/>
    <col min="12" max="12" width="11" style="1" customWidth="1"/>
    <col min="13" max="13" width="11.5546875" style="1" customWidth="1"/>
    <col min="14" max="14" width="13.88671875" style="2" bestFit="1" customWidth="1"/>
    <col min="15" max="16384" width="8.6640625" style="1"/>
  </cols>
  <sheetData>
    <row r="1" spans="1:14" s="4" customFormat="1" ht="15.6" x14ac:dyDescent="0.3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4" customFormat="1" ht="15.6" x14ac:dyDescent="0.3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4" customFormat="1" ht="15.6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s="4" customFormat="1" ht="14.4" x14ac:dyDescent="0.3"/>
    <row r="5" spans="1:14" s="4" customFormat="1" ht="14.4" x14ac:dyDescent="0.3">
      <c r="A5" s="21"/>
      <c r="B5" s="21"/>
      <c r="C5" s="21"/>
      <c r="D5" s="21"/>
    </row>
    <row r="7" spans="1:14" s="6" customFormat="1" ht="14.4" x14ac:dyDescent="0.3">
      <c r="A7" s="5" t="s">
        <v>20</v>
      </c>
      <c r="N7" s="7"/>
    </row>
    <row r="8" spans="1:14" s="8" customFormat="1" ht="13.8" x14ac:dyDescent="0.3">
      <c r="A8" s="8" t="s">
        <v>21</v>
      </c>
      <c r="N8" s="12"/>
    </row>
    <row r="9" spans="1:14" s="8" customFormat="1" ht="30.9" customHeight="1" x14ac:dyDescent="0.3">
      <c r="A9" s="20" t="s">
        <v>34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s="6" customFormat="1" ht="14.4" x14ac:dyDescent="0.3">
      <c r="N10" s="7"/>
    </row>
    <row r="11" spans="1:14" s="6" customFormat="1" ht="14.4" x14ac:dyDescent="0.3">
      <c r="A11" s="5" t="s">
        <v>22</v>
      </c>
      <c r="N11" s="7"/>
    </row>
    <row r="13" spans="1:14" x14ac:dyDescent="0.35">
      <c r="A13" s="23" t="s">
        <v>0</v>
      </c>
      <c r="B13" s="24">
        <v>43585</v>
      </c>
      <c r="C13" s="24">
        <v>43616</v>
      </c>
      <c r="D13" s="24">
        <v>43646</v>
      </c>
      <c r="E13" s="24">
        <v>43677</v>
      </c>
      <c r="F13" s="24">
        <v>43708</v>
      </c>
      <c r="G13" s="24">
        <v>43738</v>
      </c>
      <c r="H13" s="24">
        <v>43769</v>
      </c>
      <c r="I13" s="24">
        <v>43799</v>
      </c>
      <c r="J13" s="24">
        <v>43830</v>
      </c>
      <c r="K13" s="24">
        <v>43861</v>
      </c>
      <c r="L13" s="24">
        <v>43890</v>
      </c>
      <c r="M13" s="24">
        <v>43921</v>
      </c>
      <c r="N13" s="25" t="s">
        <v>4</v>
      </c>
    </row>
    <row r="14" spans="1:14" x14ac:dyDescent="0.35">
      <c r="A14" s="8" t="s">
        <v>11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13">
        <f>SUM(B14:M14)</f>
        <v>0</v>
      </c>
    </row>
    <row r="15" spans="1:14" x14ac:dyDescent="0.35">
      <c r="A15" s="8" t="s">
        <v>12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13">
        <f t="shared" ref="N15:N23" si="0">SUM(B15:M15)</f>
        <v>0</v>
      </c>
    </row>
    <row r="16" spans="1:14" x14ac:dyDescent="0.35">
      <c r="A16" s="8" t="s">
        <v>13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13">
        <f t="shared" si="0"/>
        <v>0</v>
      </c>
    </row>
    <row r="17" spans="1:14" x14ac:dyDescent="0.35">
      <c r="A17" s="8" t="s">
        <v>14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13">
        <f t="shared" si="0"/>
        <v>0</v>
      </c>
    </row>
    <row r="18" spans="1:14" x14ac:dyDescent="0.35">
      <c r="A18" s="8" t="s">
        <v>15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13">
        <f t="shared" si="0"/>
        <v>0</v>
      </c>
    </row>
    <row r="19" spans="1:14" x14ac:dyDescent="0.35">
      <c r="A19" s="8" t="s">
        <v>16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13">
        <f t="shared" si="0"/>
        <v>0</v>
      </c>
    </row>
    <row r="20" spans="1:14" x14ac:dyDescent="0.35">
      <c r="A20" s="8" t="s">
        <v>17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13">
        <f t="shared" si="0"/>
        <v>0</v>
      </c>
    </row>
    <row r="21" spans="1:14" x14ac:dyDescent="0.35">
      <c r="A21" s="8" t="s">
        <v>18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13">
        <f t="shared" si="0"/>
        <v>0</v>
      </c>
    </row>
    <row r="22" spans="1:14" x14ac:dyDescent="0.35">
      <c r="A22" s="8" t="s">
        <v>19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13">
        <f t="shared" si="0"/>
        <v>0</v>
      </c>
    </row>
    <row r="23" spans="1:14" x14ac:dyDescent="0.35">
      <c r="A23" s="9" t="s">
        <v>31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13">
        <f t="shared" si="0"/>
        <v>0</v>
      </c>
    </row>
    <row r="24" spans="1:14" x14ac:dyDescent="0.35">
      <c r="A24" s="27" t="s">
        <v>1</v>
      </c>
      <c r="B24" s="28">
        <f>SUM(B14:B23)</f>
        <v>0</v>
      </c>
      <c r="C24" s="28">
        <f t="shared" ref="C24:M24" si="1">SUM(C14:C23)</f>
        <v>0</v>
      </c>
      <c r="D24" s="28">
        <f t="shared" si="1"/>
        <v>0</v>
      </c>
      <c r="E24" s="28">
        <f t="shared" si="1"/>
        <v>0</v>
      </c>
      <c r="F24" s="28">
        <f t="shared" si="1"/>
        <v>0</v>
      </c>
      <c r="G24" s="28">
        <f t="shared" si="1"/>
        <v>0</v>
      </c>
      <c r="H24" s="28">
        <f t="shared" si="1"/>
        <v>0</v>
      </c>
      <c r="I24" s="28">
        <f t="shared" si="1"/>
        <v>0</v>
      </c>
      <c r="J24" s="28">
        <f t="shared" si="1"/>
        <v>0</v>
      </c>
      <c r="K24" s="28">
        <f t="shared" si="1"/>
        <v>0</v>
      </c>
      <c r="L24" s="28">
        <f t="shared" si="1"/>
        <v>0</v>
      </c>
      <c r="M24" s="28">
        <f t="shared" si="1"/>
        <v>0</v>
      </c>
      <c r="N24" s="28">
        <f>SUM(N14:N23)</f>
        <v>0</v>
      </c>
    </row>
    <row r="25" spans="1:14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4"/>
    </row>
    <row r="26" spans="1:14" x14ac:dyDescent="0.35">
      <c r="A26" s="27" t="s">
        <v>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4" t="s">
        <v>4</v>
      </c>
    </row>
    <row r="27" spans="1:14" x14ac:dyDescent="0.35">
      <c r="A27" s="8" t="s">
        <v>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5"/>
    </row>
    <row r="28" spans="1:14" x14ac:dyDescent="0.35">
      <c r="A28" s="8" t="s">
        <v>32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5"/>
    </row>
    <row r="29" spans="1:14" x14ac:dyDescent="0.35">
      <c r="A29" s="8" t="s">
        <v>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5"/>
    </row>
    <row r="30" spans="1:14" x14ac:dyDescent="0.35">
      <c r="A30" s="8" t="s">
        <v>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5"/>
    </row>
    <row r="31" spans="1:14" x14ac:dyDescent="0.35">
      <c r="A31" s="8" t="s">
        <v>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5"/>
    </row>
    <row r="32" spans="1:14" x14ac:dyDescent="0.35">
      <c r="A32" s="30" t="s">
        <v>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16">
        <f>SUM(N27:N31)</f>
        <v>0</v>
      </c>
    </row>
    <row r="33" spans="1:14" x14ac:dyDescent="0.35">
      <c r="A33" s="30" t="s">
        <v>30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17">
        <f>MROUND(+N24-N32,100)</f>
        <v>0</v>
      </c>
    </row>
    <row r="34" spans="1:14" x14ac:dyDescent="0.35">
      <c r="A34" s="30" t="s">
        <v>23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6">
        <f>+N33/12</f>
        <v>0</v>
      </c>
    </row>
    <row r="35" spans="1:14" x14ac:dyDescent="0.35">
      <c r="A35" s="8" t="s">
        <v>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4">
        <v>2.5</v>
      </c>
    </row>
    <row r="36" spans="1:14" x14ac:dyDescent="0.35">
      <c r="A36" s="10" t="s">
        <v>10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8">
        <f>MROUND(N34*N35,100)</f>
        <v>0</v>
      </c>
    </row>
    <row r="37" spans="1:14" x14ac:dyDescent="0.35">
      <c r="A37" s="11" t="s">
        <v>25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9"/>
    </row>
    <row r="38" spans="1:14" x14ac:dyDescent="0.35">
      <c r="A38" s="11" t="s">
        <v>26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9">
        <v>0</v>
      </c>
    </row>
    <row r="39" spans="1:14" s="3" customFormat="1" x14ac:dyDescent="0.35">
      <c r="A39" s="10" t="s">
        <v>24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8">
        <f>+N36+N37-N38</f>
        <v>0</v>
      </c>
    </row>
    <row r="40" spans="1:14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</row>
    <row r="41" spans="1:14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</row>
    <row r="42" spans="1:14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</row>
    <row r="43" spans="1:14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</row>
    <row r="44" spans="1:14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</row>
    <row r="45" spans="1:14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</row>
    <row r="46" spans="1:14" x14ac:dyDescent="0.35">
      <c r="A46" s="6" t="s">
        <v>33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</row>
  </sheetData>
  <sheetProtection selectLockedCells="1"/>
  <mergeCells count="5">
    <mergeCell ref="A9:N9"/>
    <mergeCell ref="A5:D5"/>
    <mergeCell ref="A1:N1"/>
    <mergeCell ref="A2:N2"/>
    <mergeCell ref="A3:N3"/>
  </mergeCells>
  <pageMargins left="0.25" right="0.25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1852E8C5FCF40A898F4B385F4B7F4" ma:contentTypeVersion="12" ma:contentTypeDescription="Create a new document." ma:contentTypeScope="" ma:versionID="a4519a03c2ecb53a40a76f9148d0141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776e12710425ef6441a81c479bb712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0DCE22-D4F2-4880-8177-5E0170B42B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C0365F-CD8F-456F-B601-CACC7D33345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84C15-FA01-4293-8884-171D6AD4BB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Bangor Savings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Hebert</dc:creator>
  <cp:lastModifiedBy>Kathy Guillory</cp:lastModifiedBy>
  <cp:lastPrinted>2020-04-03T19:07:26Z</cp:lastPrinted>
  <dcterms:created xsi:type="dcterms:W3CDTF">2020-04-02T13:31:10Z</dcterms:created>
  <dcterms:modified xsi:type="dcterms:W3CDTF">2020-04-06T14:58:18Z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0x0101005A81852E8C5FCF40A898F4B385F4B7F4</vt:lpwstr>
  </property>
</Properties>
</file>