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media/image4.jpeg" ContentType="image/jpe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Curso" sheetId="1" state="visible" r:id="rId2"/>
    <sheet name="Perfil" sheetId="2" state="hidden" r:id="rId3"/>
    <sheet name="Comp. e Habilidades" sheetId="3" state="hidden" r:id="rId4"/>
    <sheet name="Referencial de conteúdos" sheetId="4" state="hidden" r:id="rId5"/>
    <sheet name="Coerência Perfil" sheetId="5" state="hidden" r:id="rId6"/>
    <sheet name="Coerência Comp. Hab." sheetId="6" state="hidden" r:id="rId7"/>
    <sheet name="Coerência Ref. Conteúdos" sheetId="7" state="hidden" r:id="rId8"/>
    <sheet name="Representação gráfica" sheetId="8" state="hidden" r:id="rId9"/>
    <sheet name="Construindo Objetivos" sheetId="9" state="hidden" r:id="rId10"/>
  </sheets>
  <calcPr iterateCount="100" refMode="A1" iterate="false" iterateDelta="0.0001"/>
</workbook>
</file>

<file path=xl/sharedStrings.xml><?xml version="1.0" encoding="utf-8"?>
<sst xmlns="http://schemas.openxmlformats.org/spreadsheetml/2006/main" count="349" uniqueCount="225">
  <si>
    <t>INSTITUTO ENSINAR BRASIL</t>
  </si>
  <si>
    <t>FACULDADES DOCTUM DE xxxx</t>
  </si>
  <si>
    <t>CURSO: Licenciatura em Educação Física </t>
  </si>
  <si>
    <t>ESTRUTURA CURRICULAR</t>
  </si>
  <si>
    <t>Eixo Temático Central</t>
  </si>
  <si>
    <t>Eixo Temático Semestral</t>
  </si>
  <si>
    <t>Período</t>
  </si>
  <si>
    <t>Atividades de Ensino - Aprendizagem (Componentes Curriculares)</t>
  </si>
  <si>
    <t>CARGA HORÁRIA</t>
  </si>
  <si>
    <t>Atividades Formativas</t>
  </si>
  <si>
    <t>Total</t>
  </si>
  <si>
    <t>EAD</t>
  </si>
  <si>
    <t>PRESENCIAL</t>
  </si>
  <si>
    <t>ESTÁGIO SUPERV.</t>
  </si>
  <si>
    <t>“Corpo em Movimento”, na perspectiva da garantia dos direitos básicos à universalização do acesso às práticas corporais culturalmente produzidas.</t>
  </si>
  <si>
    <t>Corpo: Concepção e História</t>
  </si>
  <si>
    <t>1º</t>
  </si>
  <si>
    <r>
      <t xml:space="preserve">Módulo 1- </t>
    </r>
    <r>
      <rPr>
        <b val="true"/>
        <sz val="11"/>
        <rFont val="Calibri"/>
        <family val="2"/>
        <charset val="1"/>
      </rPr>
      <t xml:space="preserve">Compreendendo a profissão de Educação Física</t>
    </r>
    <r>
      <rPr>
        <sz val="11"/>
        <rFont val="Calibri"/>
        <family val="2"/>
        <charset val="1"/>
      </rPr>
      <t xml:space="preserve"> (Temas Introdutórios; História da Educação Física, da Recreação e do Lazer)</t>
    </r>
  </si>
  <si>
    <r>
      <t xml:space="preserve">Módulo 2 - </t>
    </r>
    <r>
      <rPr>
        <b val="true"/>
        <sz val="11"/>
        <rFont val="Calibri"/>
        <family val="2"/>
        <charset val="1"/>
      </rPr>
      <t xml:space="preserve">Da célula ao tecido corporal</t>
    </r>
    <r>
      <rPr>
        <sz val="11"/>
        <rFont val="Calibri"/>
        <family val="2"/>
        <charset val="1"/>
      </rPr>
      <t xml:space="preserve"> (Biologia e Anatomia)</t>
    </r>
  </si>
  <si>
    <t>Projeto Integrador I: Corpo: Concepção e História</t>
  </si>
  <si>
    <t>Subtotal</t>
  </si>
  <si>
    <t>Compreendendo o Corpo em Movimento</t>
  </si>
  <si>
    <t>2º</t>
  </si>
  <si>
    <r>
      <t xml:space="preserve">Módulo 3 - </t>
    </r>
    <r>
      <rPr>
        <b val="true"/>
        <sz val="11"/>
        <rFont val="Calibri"/>
        <family val="2"/>
        <charset val="1"/>
      </rPr>
      <t xml:space="preserve">Sujeito, cultura e sociedade</t>
    </r>
    <r>
      <rPr>
        <sz val="11"/>
        <rFont val="Calibri"/>
        <family val="2"/>
        <charset val="1"/>
      </rPr>
      <t xml:space="preserve"> (Psicologia do desenvolvimento, da aprendizagem e do esporte; Filosofia da educação)</t>
    </r>
  </si>
  <si>
    <r>
      <t xml:space="preserve">Módulo 4 -</t>
    </r>
    <r>
      <rPr>
        <b val="true"/>
        <sz val="11"/>
        <rFont val="Calibri"/>
        <family val="2"/>
        <charset val="1"/>
      </rPr>
      <t xml:space="preserve"> Ação e interação corporal </t>
    </r>
    <r>
      <rPr>
        <sz val="11"/>
        <rFont val="Calibri"/>
        <family val="2"/>
        <charset val="1"/>
      </rPr>
      <t xml:space="preserve">(Aprendizagem e Desenvolvimento Motor; Iniciação Motora Desportiva; Vivências Corporais; Ludicidade, Jogos e Brincadeiras;  Jogos Pré-desportivos)</t>
    </r>
  </si>
  <si>
    <t>Projeto Integrador II: Compreendendo o Corpo em Movimento</t>
  </si>
  <si>
    <t>Movimento: Biodinâmica e Metodologia</t>
  </si>
  <si>
    <t>3º</t>
  </si>
  <si>
    <r>
      <t xml:space="preserve">Módulo 5 -</t>
    </r>
    <r>
      <rPr>
        <b val="true"/>
        <sz val="11"/>
        <rFont val="Calibri"/>
        <family val="2"/>
        <charset val="1"/>
      </rPr>
      <t xml:space="preserve"> Movimento e Processos Fisiológicos</t>
    </r>
    <r>
      <rPr>
        <sz val="11"/>
        <rFont val="Calibri"/>
        <family val="2"/>
        <charset val="1"/>
      </rPr>
      <t xml:space="preserve"> (Fisiologia Humana; Fisiologia do Exercício; Socorros de Urgência)</t>
    </r>
  </si>
  <si>
    <r>
      <t xml:space="preserve">Módulo 6 –  </t>
    </r>
    <r>
      <rPr>
        <b val="true"/>
        <sz val="11"/>
        <rFont val="Calibri"/>
        <family val="2"/>
        <charset val="1"/>
      </rPr>
      <t xml:space="preserve">Metodologias de ensino-aprendizagem do movimento</t>
    </r>
    <r>
      <rPr>
        <sz val="11"/>
        <rFont val="Calibri"/>
        <family val="2"/>
        <charset val="1"/>
      </rPr>
      <t xml:space="preserve"> (Metodologia do ensino dos esportes individuais e coletivos; Didática) </t>
    </r>
  </si>
  <si>
    <t>Projeto Integrador III: Movimento: Biodinâmica e Metodologia</t>
  </si>
  <si>
    <t>Linguagem, Cultura e Movimento</t>
  </si>
  <si>
    <t>4º</t>
  </si>
  <si>
    <r>
      <t xml:space="preserve">Módulo 7</t>
    </r>
    <r>
      <rPr>
        <b val="true"/>
        <sz val="11"/>
        <rFont val="Calibri"/>
        <family val="2"/>
        <charset val="1"/>
      </rPr>
      <t xml:space="preserve"> -Formação Geral</t>
    </r>
  </si>
  <si>
    <r>
      <t xml:space="preserve">Módulo 8</t>
    </r>
    <r>
      <rPr>
        <b val="true"/>
        <sz val="11"/>
        <rFont val="Calibri"/>
        <family val="2"/>
        <charset val="1"/>
      </rPr>
      <t xml:space="preserve"> -Libras</t>
    </r>
  </si>
  <si>
    <r>
      <t xml:space="preserve">Módulo 9</t>
    </r>
    <r>
      <rPr>
        <b val="true"/>
        <sz val="11"/>
        <rFont val="Calibri"/>
        <family val="2"/>
        <charset val="1"/>
      </rPr>
      <t xml:space="preserve"> - Dança e Expressão corporal </t>
    </r>
  </si>
  <si>
    <r>
      <t xml:space="preserve">Módulo 10 – </t>
    </r>
    <r>
      <rPr>
        <b val="true"/>
        <sz val="11"/>
        <rFont val="Calibri"/>
        <family val="2"/>
        <charset val="1"/>
      </rPr>
      <t xml:space="preserve">Corpo e Sociedade</t>
    </r>
    <r>
      <rPr>
        <sz val="11"/>
        <rFont val="Calibri"/>
        <family val="2"/>
        <charset val="1"/>
      </rPr>
      <t xml:space="preserve"> (Sociologia e antropologia aplicadas; Sociologia do Esporte; Relações étnico-raciais, história e cultura afro-brasileira e africana)</t>
    </r>
  </si>
  <si>
    <r>
      <t xml:space="preserve">Módulo 11 –</t>
    </r>
    <r>
      <rPr>
        <b val="true"/>
        <sz val="11"/>
        <rFont val="Calibri"/>
        <family val="2"/>
        <charset val="1"/>
      </rPr>
      <t xml:space="preserve"> Esportes Individuais I: </t>
    </r>
    <r>
      <rPr>
        <sz val="11"/>
        <rFont val="Calibri"/>
        <family val="2"/>
        <charset val="1"/>
      </rPr>
      <t xml:space="preserve">Atletismo e Ginástica</t>
    </r>
  </si>
  <si>
    <t>Projeto Integrador IV: Linguagem, Cultura e Movimento</t>
  </si>
  <si>
    <t>Educação Física e Cultura Corporal</t>
  </si>
  <si>
    <t>5º</t>
  </si>
  <si>
    <r>
      <t xml:space="preserve">Módulo 12  – </t>
    </r>
    <r>
      <rPr>
        <b val="true"/>
        <sz val="11"/>
        <rFont val="Calibri"/>
        <family val="2"/>
        <charset val="1"/>
      </rPr>
      <t xml:space="preserve">Planejamento, Organização e Inserção no Campo </t>
    </r>
    <r>
      <rPr>
        <sz val="11"/>
        <rFont val="Calibri"/>
        <family val="2"/>
        <charset val="1"/>
      </rPr>
      <t xml:space="preserve">(Planejamento e Organização do Estágio Supervisionado; Educação Física na Educação infantil)</t>
    </r>
  </si>
  <si>
    <r>
      <t xml:space="preserve">Módulo 13 - </t>
    </r>
    <r>
      <rPr>
        <b val="true"/>
        <sz val="11"/>
        <rFont val="Calibri"/>
        <family val="2"/>
        <charset val="1"/>
      </rPr>
      <t xml:space="preserve">Esportes Individuais II: </t>
    </r>
    <r>
      <rPr>
        <sz val="11"/>
        <rFont val="Calibri"/>
        <family val="2"/>
        <charset val="1"/>
      </rPr>
      <t xml:space="preserve"> Natação e esportes aquáticos</t>
    </r>
  </si>
  <si>
    <r>
      <t xml:space="preserve">Módulo 14 –</t>
    </r>
    <r>
      <rPr>
        <b val="true"/>
        <sz val="11"/>
        <rFont val="Calibri"/>
        <family val="2"/>
        <charset val="1"/>
      </rPr>
      <t xml:space="preserve"> Esportes Coletivos I: </t>
    </r>
    <r>
      <rPr>
        <sz val="11"/>
        <rFont val="Calibri"/>
        <family val="2"/>
        <charset val="1"/>
      </rPr>
      <t xml:space="preserve"> Futebol e Futsal</t>
    </r>
  </si>
  <si>
    <t>Projeto Integrador V: Educação Física e Cultura Corporal</t>
  </si>
  <si>
    <t>Estágio Supervisionado I</t>
  </si>
  <si>
    <t>6º</t>
  </si>
  <si>
    <r>
      <t xml:space="preserve">Módulo 15 – </t>
    </r>
    <r>
      <rPr>
        <b val="true"/>
        <sz val="11"/>
        <rFont val="Calibri"/>
        <family val="2"/>
        <charset val="1"/>
      </rPr>
      <t xml:space="preserve">Concepções Pedagógicas e Inserção no Campo</t>
    </r>
    <r>
      <rPr>
        <sz val="11"/>
        <rFont val="Calibri"/>
        <family val="2"/>
        <charset val="1"/>
      </rPr>
      <t xml:space="preserve"> (Pensamento Pedagógico da Educação Física; Educação física no Ensino Fundamental)</t>
    </r>
  </si>
  <si>
    <r>
      <t xml:space="preserve">Módulo 16 - </t>
    </r>
    <r>
      <rPr>
        <b val="true"/>
        <sz val="11"/>
        <rFont val="Calibri"/>
        <family val="2"/>
        <charset val="1"/>
      </rPr>
      <t xml:space="preserve">Esportes Individuais III:</t>
    </r>
    <r>
      <rPr>
        <sz val="11"/>
        <rFont val="Calibri"/>
        <family val="2"/>
        <charset val="1"/>
      </rPr>
      <t xml:space="preserve"> Lutas e Capoeira</t>
    </r>
  </si>
  <si>
    <r>
      <t xml:space="preserve">Módulo 17 - </t>
    </r>
    <r>
      <rPr>
        <b val="true"/>
        <sz val="11"/>
        <rFont val="Calibri"/>
        <family val="2"/>
        <charset val="1"/>
      </rPr>
      <t xml:space="preserve">Esportes Coletivos II</t>
    </r>
    <r>
      <rPr>
        <sz val="11"/>
        <rFont val="Calibri"/>
        <family val="2"/>
        <charset val="1"/>
      </rPr>
      <t xml:space="preserve">: Basquetebol e Handebol</t>
    </r>
  </si>
  <si>
    <t>Projeto Integrador VI:Educação Física e Cultura Corporal</t>
  </si>
  <si>
    <t>Estágio Supervisionado II</t>
  </si>
  <si>
    <t>7º</t>
  </si>
  <si>
    <r>
      <t xml:space="preserve">Módulo 18 – </t>
    </r>
    <r>
      <rPr>
        <b val="true"/>
        <sz val="11"/>
        <rFont val="Calibri"/>
        <family val="2"/>
        <charset val="1"/>
      </rPr>
      <t xml:space="preserve">Sistema de Ensino e Inserção no Campo</t>
    </r>
    <r>
      <rPr>
        <sz val="11"/>
        <rFont val="Calibri"/>
        <family val="2"/>
        <charset val="1"/>
      </rPr>
      <t xml:space="preserve"> (Estrutura e Funcionamento do Ensino; Políticas Educacionais; Educação física no Ensino Médio)</t>
    </r>
  </si>
  <si>
    <r>
      <t xml:space="preserve">Módulo 19 - </t>
    </r>
    <r>
      <rPr>
        <b val="true"/>
        <sz val="11"/>
        <rFont val="Calibri"/>
        <family val="2"/>
        <charset val="1"/>
      </rPr>
      <t xml:space="preserve">Esportes de Rebatida: </t>
    </r>
    <r>
      <rPr>
        <sz val="11"/>
        <rFont val="Calibri"/>
        <family val="2"/>
        <charset val="1"/>
      </rPr>
      <t xml:space="preserve">Voleibol e Esportes com raquetes</t>
    </r>
  </si>
  <si>
    <r>
      <t xml:space="preserve">Módulo 20 - </t>
    </r>
    <r>
      <rPr>
        <b val="true"/>
        <sz val="11"/>
        <rFont val="Calibri"/>
        <family val="2"/>
        <charset val="1"/>
      </rPr>
      <t xml:space="preserve">Práticas Corporais de Aventura na Natureza e Esportes Emergentes</t>
    </r>
  </si>
  <si>
    <t>Projeto Integrador VII: Educação Física e Cultura Corporal</t>
  </si>
  <si>
    <t>Estágio Supervisionado III</t>
  </si>
  <si>
    <t>Educação Física e Inclusão</t>
  </si>
  <si>
    <t>8º</t>
  </si>
  <si>
    <r>
      <t xml:space="preserve">Módulo 21 –  </t>
    </r>
    <r>
      <rPr>
        <b val="true"/>
        <sz val="11"/>
        <rFont val="Calibri"/>
        <family val="2"/>
        <charset val="1"/>
      </rPr>
      <t xml:space="preserve">Inovação, Tecnologia e Inserção no Campo</t>
    </r>
    <r>
      <rPr>
        <sz val="11"/>
        <rFont val="Calibri"/>
        <family val="2"/>
        <charset val="1"/>
      </rPr>
      <t xml:space="preserve"> (Ferramentas de tecnologia da informação no ensino da educação física – TIC's; Educação física em ambiente não escolar)</t>
    </r>
  </si>
  <si>
    <r>
      <t xml:space="preserve">Módulo 22 – </t>
    </r>
    <r>
      <rPr>
        <b val="true"/>
        <sz val="11"/>
        <rFont val="Calibri"/>
        <family val="2"/>
        <charset val="1"/>
      </rPr>
      <t xml:space="preserve">Educação Física e Adaptação</t>
    </r>
    <r>
      <rPr>
        <sz val="11"/>
        <rFont val="Calibri"/>
        <family val="2"/>
        <charset val="1"/>
      </rPr>
      <t xml:space="preserve"> (Educação física para pessoas com deficiência, limitações e impedimentos; Temas transversais: meio ambiente/sustentabilidade, diversidade, ética, relações de gênero, direitos humanos, etc.)</t>
    </r>
  </si>
  <si>
    <t>Projeto Integrador VIII: Educação Física e Inclusão</t>
  </si>
  <si>
    <t>Estágio Supervisionado IV</t>
  </si>
  <si>
    <t>Total Geral</t>
  </si>
  <si>
    <t>Resumo</t>
  </si>
  <si>
    <t>CH</t>
  </si>
  <si>
    <t>Carga Horária em atividades formativas</t>
  </si>
  <si>
    <t>Atividades Complementares</t>
  </si>
  <si>
    <t>Carga Horária Total do curso</t>
  </si>
  <si>
    <t>Química (licenciatura)</t>
  </si>
  <si>
    <t>Perfil do Egresso</t>
  </si>
  <si>
    <t>Formação humanística, científica e técnica de modo a:</t>
  </si>
  <si>
    <t>I - reconhecer a Química como construção humana, compreendendo aspectos históricos e epistemológicos de sua produção e suas relações com contextos culturais, sócio-econômicos e políticos;</t>
  </si>
  <si>
    <t>II - planejar, coordenar, executar e avaliar atividades relacionadas à sua área de atuação;</t>
  </si>
  <si>
    <t>III - conduzir processos investigativos em todas as suas etapas, incluindo a elaboração de projetos, sua execução, comunicação e socialização de resultados;</t>
  </si>
  <si>
    <t>IV - ter autonomia na tomada de decisões e agir no que se refere aos espaços próprios de atuação profissional, considerando questões ambientais, de segurança e éticas;</t>
  </si>
  <si>
    <t>V - relacionar ciência, tecnologia, ambiente e sociedade, ob jetivando o desenvolvimento de uma sociedade com melhor qualidade de vida;</t>
  </si>
  <si>
    <t>VI - atuar como divulgador do conhecimento químico.</t>
  </si>
  <si>
    <t>VII - analisar, avaliar e propor práticas pedagógicas, levando em consideração os distintos níveis de desenvolvimento cognitivo dos estudantes, que influenciam no processo de ensino-aprendizagem.</t>
  </si>
  <si>
    <t>Química - licenciatura</t>
  </si>
  <si>
    <t>I - Competências e habilidades gerais relativas à:</t>
  </si>
  <si>
    <t>a) Compreender as leis, princípios e modelos da Química e saber utilizá-los para a explicação e previsão de fenômenos químicos;
b) Conhecer os materiais, suas composições, propriedades físicas e químicas e possibilidades de transformações;
c) Executar procedimentos relativos às atividades da Química, utilizando técnicas do domínio dessa ciência, levando em consideração os aspectos de segurança e ambientais;
d) Identificar as diferentes fontes de informações relevantes para a Química, sabendo fazer buscas que possibilitem a constante atualização e a elaboração de novos conhecimentos, equacionando problemas e propondo soluções;
e) Ler, compreender e interpretar textos científico-tecnológicos em idioma pátrio e estrangeiro (especialmente inglês e espanhol);
f) Interpretar, analisar dados e informações e representá- los, utilizando diferentes linguagens próprias da comunicação científica e da Química em particular;
g) Tomar decisões e agir no que se refere aos espaços próprios de atuação profissional, envolvendo a instalação de laboratórios, a seleção, compra e manuseio de materiais, de equipamentos, de produtos químicos e de outros recursos, e o descarte de rejeitos ;
h) Saber adotar procedimentos em caso de eventuais acidentes;
i) Ter conhecimentos básicos em Química relativos ao assessoramento e desenvolvimento de políticas ambientais e à educação ambiental.</t>
  </si>
  <si>
    <t>II - Competências e habilidades específicas do Licenciado</t>
  </si>
  <si>
    <t>1. Conhecer as teorias pedagógicas que subsidiam a tomada de decisões na prática docente;
2. Analisar, avaliar e elaborar recursos didáticos para o ensino de química na educação básica;
3. Desenvolver ações docentes que contribuam para despertar o interesse científico, promover o desenvolvimento intelectual dos estudantes e prepará- los para o exercício consciente da cidadania;
4. Identificar e analisar os fatores determinantes do processo educativo, tais como as políticas educacionais vigentes, o contexto socioeconômico, as propostas curriculares, a administração escolar, posicionando-se diante de questões educacionais que interfiram na prática pedagógica e em outros aspectos da vida escolar;
5. Conhecer os fundamentos e a natureza das pesquisas no ensino de Química, analisando e incorporando seus resultados na prática pedagógica e identificando problemas que possam vir a se configurar como temas de pesquisa do próprio professor e dos seus alunos.</t>
  </si>
  <si>
    <t>Química (Licenciatura)</t>
  </si>
  <si>
    <t>Referencial de Conteúdos</t>
  </si>
  <si>
    <t>I - Gerais</t>
  </si>
  <si>
    <t>a) Transformações químicas: reconhecimento, representação, estequiometria;</t>
  </si>
  <si>
    <t>b) Estudo de substâncias: propriedades, ocorrência, métodos de obtenção, purificação, produção industrial e principais usos;</t>
  </si>
  <si>
    <t>c) Elementos químicos: origem, abundância, ocorrência e propriedades periódicas;</t>
  </si>
  <si>
    <t>d) Estrutura atômica e molecular: noções de química quântica, modelos atômicos, modelos de ligações químicas, geometria molecular, interações intermoleculares, correlação entre estrutura e propriedades, estruturas cristalinas e empacotamento; compostos de coordenação; macromoléculas naturais e sintéticas;</t>
  </si>
  <si>
    <t>e) Análise química: princípios gerais de caracterização e quantificação, amostragem, tratamento da amostra, métodos clássicos (gravimetria, volumetria), instrumentais (potenciometria, condutometria, espectroscopia infravermelho, ultravioleta e visível, RMN de H-1 e C-13) e cromatografia (plana, coluna e  gasosa);</t>
  </si>
  <si>
    <t>f) Estados dispersos: soluções – solubilidade, concentração e propriedades; coloides –propriedades gerais;</t>
  </si>
  <si>
    <t>g) Equilíbrio químico: princípios e aplicações a sistemas homogêneos e heterogêneos. Equilíbrio iônico. Equilíbrio de formação de complexos. Equilíbrio em sistemas de óxido-redução;</t>
  </si>
  <si>
    <t>h) Cinética Química: teoria das colisões, teoria do estado de transição, velocidade, ordem e mecanismos de reação, catálise homogênea, heterogênea e enzimática;</t>
  </si>
  <si>
    <t>i) Eletroquímica: princípios e aplicações de processos espontâneos e não-espontâneos;</t>
  </si>
  <si>
    <t>j) Termodinâmica: princípios fundamentais, termoquímica, espontaneidade das reações químicas, equilíbrios entre fases, termodinâmica das soluções;</t>
  </si>
  <si>
    <t>k) Compostos orgânicos: reações e mecanismos;</t>
  </si>
  <si>
    <t>l) Bioquímica: estrutura de biomoléculas, biossíntese e metabolismo;</t>
  </si>
  <si>
    <t>m) Macromoléculas naturais e sintéticas: propriedades e reações de polimerização;</t>
  </si>
  <si>
    <t>n) Materiais cerâmicos, metálicos e poliméricos: obtenção, propriedades e aplicações;</t>
  </si>
  <si>
    <t>o) Química ambiental: ciclos biogeoquímicos, impactos ambientais vinculados a processos químicos; descarte, aproveitamento, armazenamento e recuperação de resíduos;</t>
  </si>
  <si>
    <t>p) Operações básicas de laboratório utilizadas em síntese, purificação, caracterização e quantificação de substâncias e em determinações físico-químicas;</t>
  </si>
  <si>
    <t>q) Princípios de segurança envolvidos nas atividades de laboratório.</t>
  </si>
  <si>
    <t>II - Específicos - Químico licenciado</t>
  </si>
  <si>
    <t>a) A história da Química no contexto do desenvolvimento científico e a sua relação com o ensino de Química;</t>
  </si>
  <si>
    <t>b) Conteúdos curriculares de Química: critérios para a seleção e organização;</t>
  </si>
  <si>
    <t>c) Estratégias de ensino e de avaliação em Química e suas relações com as diferentes concepções de ensino e aprendizagem;</t>
  </si>
  <si>
    <t>d) Análise crítica de materiais didáticos para o ensino de Química;</t>
  </si>
  <si>
    <t>e) Relações entre ciência, tecnologia, sociedade e ambiente no ensino de Química;</t>
  </si>
  <si>
    <t>f) A experimentação no ensino de Química;</t>
  </si>
  <si>
    <t>g) As políticas públicas e suas implicações para o ensino de Química.</t>
  </si>
  <si>
    <r>
      <t xml:space="preserve">VII - analisar, avaliar e propor práticas pedagógicas, levando em consideração os distintos níveis de desenvolvimento cognitivo dos estudantes, que influenciam no processo de ensino-aprendizagem.</t>
    </r>
    <r>
      <rPr>
        <b val="true"/>
        <sz val="12"/>
        <color rgb="FFFF0000"/>
        <rFont val="Calibri"/>
        <family val="2"/>
        <charset val="1"/>
      </rPr>
      <t xml:space="preserve"> </t>
    </r>
  </si>
  <si>
    <r>
      <t xml:space="preserve">VII - analisar, avaliar e propor práticas pedagógicas, levando em consideração os distintos níveis de desenvolvimento cognitivo dos estudantes, que influenciam no processo de ensino-aprendizagem.</t>
    </r>
    <r>
      <rPr>
        <b val="true"/>
        <sz val="12"/>
        <color rgb="FFFF0000"/>
        <rFont val="Calibri"/>
        <family val="2"/>
        <charset val="1"/>
      </rPr>
      <t xml:space="preserve"> (licenciado em Química)</t>
    </r>
  </si>
  <si>
    <t>Componentes Curriculares</t>
  </si>
  <si>
    <t>Coerência com o Perfil</t>
  </si>
  <si>
    <t>I</t>
  </si>
  <si>
    <t>II</t>
  </si>
  <si>
    <t>III</t>
  </si>
  <si>
    <t>IV</t>
  </si>
  <si>
    <t>V</t>
  </si>
  <si>
    <t>VI</t>
  </si>
  <si>
    <t>VII</t>
  </si>
  <si>
    <t>a. Compreender as leis, princípios e modelos da Química e saber utilizá-los para a explicação e previsão de fenômenos químicos;
b. Conhecer os materiais, suas composições, propriedades físicas e químicas e possibilidades de transformações;
c. Executar procedimentos relativos às atividades da Química, utilizando técnicas do domínio dessa ciência, levando em consideração os aspectos de segurança e ambientais;
d. Identificar as diferentes fontes de informações relevantes para a Química, sabendo fazer buscas que possibilitem a constante atualização e a elaboração de novos conhecimentos, equacionando problemas e propondo soluções;
e. Ler, compreender e interpretar textos científico-tecnológicos em idioma pátrio e estrangeiro (especialmente inglês e espanhol);
f. Interpretar, analisar dados e informações e representá- los, utilizando diferentes linguagens próprias da comunicação científica e da Química em particular;
g. Tomar decisões e agir no que se refere aos espaços próprios de atuação profissional, envolvendo a instalação de laboratórios, a seleção, compra e manuseio de materiais, de equipamentos, de produtos químicos e de outros recursos, e o descarte de rejeitos ;
h. Saber adotar procedimentos em caso de eventuais acidentes;
i. Ter conhecimentos básicos em Química relativos ao assessoramento e desenvolvimento de políticas ambientais e à educação ambiental.</t>
  </si>
  <si>
    <t>II - Habilidades específicas para a Licenciatura relativas a:</t>
  </si>
  <si>
    <t>a. Conhecer as teorias pedagógicas que subsidiam a tomada de decisões na prática docente;
b. Analisar, avaliar e elaborar recursos didáticos para o ensino de química na educação básica;
c. Desenvolver ações docentes que contribuam para despertar o interesse científico, promover o desenvolvimento intelectual dos estudantes e prepará- los para o exercício consciente da cidadania;
d. Identificar e analisar os fatores determinantes do processo educativo, tais como as políticas educacionais vigentes, o contexto socioeconômico, as propostas curriculares, a administração escolar, posicionando-se diante de questões educacionais que interfiram na prática pedagógica e em outros aspectos da vida escolar;
e. Conhecer os fundamentos e a natureza das pesquisas no ensino de Química, analisando e incorporando seus resultados na prática pedagógica e identificando problemas que possam vir a se configurar como temas de pesquisa do próprio professor e dos seus alunos.</t>
  </si>
  <si>
    <t>Coerências com:</t>
  </si>
  <si>
    <t>Comp. e Hab. Gerais</t>
  </si>
  <si>
    <t>Habilidades Específicas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</si>
  <si>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</si>
  <si>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</si>
  <si>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</si>
  <si>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</si>
  <si>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</si>
  <si>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</si>
  <si>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</si>
  <si>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</si>
  <si>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</si>
  <si>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Coerências com conteúdos:</t>
  </si>
  <si>
    <t>Gerais</t>
  </si>
  <si>
    <t>Específicos</t>
  </si>
  <si>
    <t>j</t>
  </si>
  <si>
    <t>k</t>
  </si>
  <si>
    <t>l</t>
  </si>
  <si>
    <t>m</t>
  </si>
  <si>
    <t>n</t>
  </si>
  <si>
    <t>o</t>
  </si>
  <si>
    <t>p</t>
  </si>
  <si>
    <t>q</t>
  </si>
  <si>
    <t>Curso:</t>
  </si>
  <si>
    <t>Química - Licenciatura</t>
  </si>
  <si>
    <t>Atividades de Ensino - Aprendizagem 
(Componentes Curriculares)</t>
  </si>
  <si>
    <t>Campos de Formação</t>
  </si>
  <si>
    <t>Química Orgânica</t>
  </si>
  <si>
    <t>Química Inorgânica</t>
  </si>
  <si>
    <t>Físico - química</t>
  </si>
  <si>
    <t>Química - Analítica</t>
  </si>
  <si>
    <t>Humanidades</t>
  </si>
  <si>
    <t>Ensino de Química</t>
  </si>
  <si>
    <r>
      <t xml:space="preserve">Características desejadas na formulação de um objetivo de aprendizagem
• S – Specific (Específico). </t>
    </r>
    <r>
      <rPr>
        <sz val="12"/>
        <color rgb="FF000000"/>
        <rFont val="Calibri"/>
        <family val="2"/>
        <charset val="1"/>
      </rPr>
      <t xml:space="preserve">O que exatamente estaremos fazendo? Os resultados geralmente são definidos em números, porcentagens, frequência, etc. Os objetivos devem ser claramente definidos.
</t>
    </r>
    <r>
      <rPr>
        <b val="true"/>
        <sz val="12"/>
        <color rgb="FF000000"/>
        <rFont val="Calibri"/>
        <family val="2"/>
        <charset val="1"/>
      </rPr>
      <t xml:space="preserve">• M – Measurable (Mensurável).</t>
    </r>
    <r>
      <rPr>
        <sz val="12"/>
        <color rgb="FF000000"/>
        <rFont val="Calibri"/>
        <family val="2"/>
        <charset val="1"/>
      </rPr>
      <t xml:space="preserve"> Podemos medir o resultado? O objetivo deve ser passível de mensuração e o método utilizado para isso deve ser identificado. 
</t>
    </r>
    <r>
      <rPr>
        <b val="true"/>
        <sz val="12"/>
        <color rgb="FF000000"/>
        <rFont val="Calibri"/>
        <family val="2"/>
        <charset val="1"/>
      </rPr>
      <t xml:space="preserve">• A – Achievable (Alcançável).</t>
    </r>
    <r>
      <rPr>
        <sz val="12"/>
        <color rgb="FF000000"/>
        <rFont val="Calibri"/>
        <family val="2"/>
        <charset val="1"/>
      </rPr>
      <t xml:space="preserve"> Poderemos alcançar o resultado esperado? Neste contexto político institucional? Com essa quantidade de recursos disponíveis? Os objetivos e as expectativas de resultados têm de ser realistas considerando o contexto onde a atividade será desenvolvida.
</t>
    </r>
    <r>
      <rPr>
        <b val="true"/>
        <sz val="12"/>
        <color rgb="FF000000"/>
        <rFont val="Calibri"/>
        <family val="2"/>
        <charset val="1"/>
      </rPr>
      <t xml:space="preserve">• R – Relevant (Relevante)</t>
    </r>
    <r>
      <rPr>
        <sz val="12"/>
        <color rgb="FF000000"/>
        <rFont val="Calibri"/>
        <family val="2"/>
        <charset val="1"/>
      </rPr>
      <t xml:space="preserve">. Os objetivos estabelecidos realmente levam aos resultados esperados? Contemplam a essência do que desejamos obter como resultado?
</t>
    </r>
    <r>
      <rPr>
        <b val="true"/>
        <sz val="12"/>
        <color rgb="FF000000"/>
        <rFont val="Calibri"/>
        <family val="2"/>
        <charset val="1"/>
      </rPr>
      <t xml:space="preserve">• T – Time framed (tempo definido).</t>
    </r>
    <r>
      <rPr>
        <sz val="12"/>
        <color rgb="FF000000"/>
        <rFont val="Calibri"/>
        <family val="2"/>
        <charset val="1"/>
      </rPr>
      <t xml:space="preserve"> É necessário definir claramente quando esperamos alcançar o objetivo. Devemos então nos questionar se poderemos alcançar o resultado esperado, no tempo disponível para tanto?
</t>
    </r>
  </si>
  <si>
    <r>
      <t xml:space="preserve">Os objetivos devem responder à seguinte pergunta: </t>
    </r>
    <r>
      <rPr>
        <b val="true"/>
        <sz val="11"/>
        <color rgb="FF003366"/>
        <rFont val="Calibri"/>
        <family val="2"/>
        <charset val="1"/>
      </rPr>
      <t xml:space="preserve">QUEM </t>
    </r>
    <r>
      <rPr>
        <sz val="10"/>
        <rFont val="Arial"/>
        <family val="2"/>
        <charset val="1"/>
      </rPr>
      <t xml:space="preserve">deverá fazer</t>
    </r>
    <r>
      <rPr>
        <b val="true"/>
        <sz val="11"/>
        <color rgb="FF000000"/>
        <rFont val="Calibri"/>
        <family val="2"/>
        <charset val="1"/>
      </rPr>
      <t xml:space="preserve"> O QUE, QUANDO e ONDE</t>
    </r>
    <r>
      <rPr>
        <sz val="10"/>
        <rFont val="Arial"/>
        <family val="2"/>
        <charset val="1"/>
      </rPr>
      <t xml:space="preserve">, e, sempre que possível, com referência ao padrão de qualidade desejado.</t>
    </r>
  </si>
  <si>
    <t>Construindo objetivos</t>
  </si>
  <si>
    <r>
      <t xml:space="preserve">Taxonomia de Bloom – </t>
    </r>
    <r>
      <rPr>
        <b val="true"/>
        <u val="single"/>
        <sz val="12"/>
        <color rgb="FF000000"/>
        <rFont val="Calibri"/>
        <family val="2"/>
        <charset val="1"/>
      </rPr>
      <t xml:space="preserve">ÁREA COGNITIVA</t>
    </r>
  </si>
  <si>
    <t>Níveis</t>
  </si>
  <si>
    <t>Objetivos</t>
  </si>
  <si>
    <t>Capacidades a adquirir</t>
  </si>
  <si>
    <t>Questões na avaliação</t>
  </si>
  <si>
    <t>Conhecimento</t>
  </si>
  <si>
    <t>Lembrar informações sobre: fatos, datas, palavras, teorias, métodos, classificações, lugares, regras, critérios, procedimentos etc.</t>
  </si>
  <si>
    <t>Definir, descrever, distinguir, identificar, rotular, listar, memorizar, ordenar, reconhecer, reproduzir etc.</t>
  </si>
  <si>
    <t>Compreensão</t>
  </si>
  <si>
    <t>Entender a informação ou o fato, captar seu significado, utilizá-la em contextos diferentes.</t>
  </si>
  <si>
    <t>Classificar, converter, descrever, discutir, explicar, generalizar, identificar, inferir, interpretar, prever, reconhecer, redefinir, selecionar, situar, traduzir etc.</t>
  </si>
  <si>
    <t>Aplicação</t>
  </si>
  <si>
    <t>Aplicar o conhecimento em situações concretas</t>
  </si>
  <si>
    <t>Aplicar, construir, demonstrar, empregar, esboçar, escolher, escrever, ilustrar, interpretar, operar, praticar, preparar, programar, resolver, usar etc.</t>
  </si>
  <si>
    <t>Análise</t>
  </si>
  <si>
    <t>Identificar as partes e suas inter-relações</t>
  </si>
  <si>
    <t>Analisar, calcular, comparar, discriminar, distinguir, examinar, experimentar, testar, esquematizar, questionar etc.</t>
  </si>
  <si>
    <t>Síntese</t>
  </si>
  <si>
    <t>Combinar partes não organizadas para formar um todo</t>
  </si>
  <si>
    <t>Compor, construir, criar, desenvolver, estruturar, formular, modificar, montar, organizar, planejar, projetar etc.</t>
  </si>
  <si>
    <t>Avaliação</t>
  </si>
  <si>
    <t>Julgar o valor do conhecimento</t>
  </si>
  <si>
    <t>Avaliar, criticar, comparar, defender, detectar, escolher, estimar, explicar, julgar, selecionar etc.</t>
  </si>
  <si>
    <t>Tipos de Verbos</t>
  </si>
  <si>
    <t>VERBOS DE AÇÃO VERIFICÁVEIS</t>
  </si>
  <si>
    <t>VERBOS DE MÚLTIPLAS INTERPRETAÇÕES</t>
  </si>
  <si>
    <t>Aplicar</t>
  </si>
  <si>
    <t>Adquirir</t>
  </si>
  <si>
    <t>Apontar</t>
  </si>
  <si>
    <t>Apreciar</t>
  </si>
  <si>
    <t>Classificar</t>
  </si>
  <si>
    <t>Aperfeiçoar</t>
  </si>
  <si>
    <t>Comparar</t>
  </si>
  <si>
    <t>Aprender</t>
  </si>
  <si>
    <t>Constatar</t>
  </si>
  <si>
    <t>Compreender</t>
  </si>
  <si>
    <t>Distinguir</t>
  </si>
  <si>
    <t>Conhecer</t>
  </si>
  <si>
    <t>Enumerar</t>
  </si>
  <si>
    <t>Desenvolver</t>
  </si>
  <si>
    <t>Descrever</t>
  </si>
  <si>
    <t>Dominar</t>
  </si>
  <si>
    <t>Exemplificar</t>
  </si>
  <si>
    <t>Entender</t>
  </si>
  <si>
    <t>Marcar</t>
  </si>
  <si>
    <t>Julgar</t>
  </si>
  <si>
    <t>Numerar</t>
  </si>
  <si>
    <t>Melhorar</t>
  </si>
  <si>
    <t>Relacionar</t>
  </si>
  <si>
    <t>Raciocinar</t>
  </si>
  <si>
    <t>Traduzir</t>
  </si>
  <si>
    <t>Saber</t>
  </si>
  <si>
    <t>Definir</t>
  </si>
  <si>
    <t>Verificar</t>
  </si>
  <si>
    <t>Conceituar</t>
  </si>
  <si>
    <t>Estudar</t>
  </si>
  <si>
    <t>Reconhecer</t>
  </si>
  <si>
    <t>Refletir</t>
  </si>
  <si>
    <t>Identificar</t>
  </si>
  <si>
    <t>Elaborar</t>
  </si>
  <si>
    <t>Listar</t>
  </si>
  <si>
    <t>Memorizar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</si>
</sst>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%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8"/>
      <name val="Calibri"/>
      <family val="2"/>
      <charset val="1"/>
    </font>
    <font>
      <sz val="16"/>
      <name val="Calibri"/>
      <family val="2"/>
      <charset val="1"/>
    </font>
    <font>
      <sz val="10"/>
      <name val="Arial"/>
      <family val="2"/>
    </font>
    <font>
      <sz val="12"/>
      <color rgb="FF000000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sz val="16"/>
      <color rgb="FF002060"/>
      <name val="Calibri"/>
      <family val="2"/>
      <charset val="1"/>
    </font>
    <font>
      <sz val="10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3D69B"/>
        <bgColor rgb="FFC4BD97"/>
      </patternFill>
    </fill>
    <fill>
      <patternFill patternType="solid">
        <fgColor rgb="FFFFFFFF"/>
        <bgColor rgb="FFDCE6F2"/>
      </patternFill>
    </fill>
    <fill>
      <patternFill patternType="solid">
        <fgColor rgb="FF77933C"/>
        <bgColor rgb="FF8AA64F"/>
      </patternFill>
    </fill>
    <fill>
      <patternFill patternType="solid">
        <fgColor rgb="FFFFCC99"/>
        <bgColor rgb="FFFAC090"/>
      </patternFill>
    </fill>
    <fill>
      <patternFill patternType="solid">
        <fgColor rgb="FFB9CDE5"/>
        <bgColor rgb="FFD9D9D9"/>
      </patternFill>
    </fill>
    <fill>
      <patternFill patternType="solid">
        <fgColor rgb="FFDCE6F2"/>
        <bgColor rgb="FFE0E0E0"/>
      </patternFill>
    </fill>
    <fill>
      <patternFill patternType="solid">
        <fgColor rgb="FF95B3D7"/>
        <bgColor rgb="FF9999FF"/>
      </patternFill>
    </fill>
    <fill>
      <patternFill patternType="solid">
        <fgColor rgb="FFC4BD97"/>
        <bgColor rgb="FFC3D69B"/>
      </patternFill>
    </fill>
    <fill>
      <patternFill patternType="solid">
        <fgColor rgb="FFFAC090"/>
        <bgColor rgb="FFFFCC99"/>
      </patternFill>
    </fill>
    <fill>
      <patternFill patternType="solid">
        <fgColor rgb="FFFCD5B5"/>
        <bgColor rgb="FFFFCC99"/>
      </patternFill>
    </fill>
    <fill>
      <patternFill patternType="solid">
        <fgColor rgb="FFE0E0E0"/>
        <bgColor rgb="FFD9D9D9"/>
      </patternFill>
    </fill>
    <fill>
      <patternFill patternType="solid">
        <fgColor rgb="FFD9D9D9"/>
        <bgColor rgb="FFE0E0E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3" borderId="1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7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1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1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9" fillId="1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11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11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0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3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Normal" xfId="20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77933C"/>
      <rgbColor rgb="FF800080"/>
      <rgbColor rgb="FF4F81BD"/>
      <rgbColor rgb="FFC4BD97"/>
      <rgbColor rgb="FF878787"/>
      <rgbColor rgb="FF9999FF"/>
      <rgbColor rgb="FFC0504D"/>
      <rgbColor rgb="FFFCD5B5"/>
      <rgbColor rgb="FFDCE6F2"/>
      <rgbColor rgb="FF660066"/>
      <rgbColor rgb="FFD09493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E0E0E0"/>
      <rgbColor rgb="FFC3D69B"/>
      <rgbColor rgb="FF95B3D7"/>
      <rgbColor rgb="FFFAC090"/>
      <rgbColor rgb="FFCC99FF"/>
      <rgbColor rgb="FFFFCC99"/>
      <rgbColor rgb="FF4672A8"/>
      <rgbColor rgb="FF4BACC6"/>
      <rgbColor rgb="FF9BBB59"/>
      <rgbColor rgb="FFFFC000"/>
      <rgbColor rgb="FFF79646"/>
      <rgbColor rgb="FFFF6600"/>
      <rgbColor rgb="FF725990"/>
      <rgbColor rgb="FF8AA64F"/>
      <rgbColor rgb="FF003366"/>
      <rgbColor rgb="FF4299B0"/>
      <rgbColor rgb="FF003300"/>
      <rgbColor rgb="FF333300"/>
      <rgbColor rgb="FF993300"/>
      <rgbColor rgb="FF8064A2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17"/>
      <c:rotY val="18"/>
      <c:rAngAx val="1"/>
      <c:perspective val="30"/>
    </c:view3D>
    <c:floor>
      <c:spPr>
        <a:noFill/>
        <a:ln w="9360">
          <a:solidFill>
            <a:srgbClr val="878787"/>
          </a:solidFill>
          <a:round/>
        </a:ln>
      </c:spPr>
    </c:floor>
    <c:backWall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'Representação gráfica'!$D$62</c:f>
              <c:strCache>
                <c:ptCount val="1"/>
                <c:pt idx="0">
                  <c:v>Química Orgânica</c:v>
                </c:pt>
              </c:strCache>
            </c:strRef>
          </c:tx>
          <c:spPr>
            <a:solidFill>
              <a:srgbClr val="4672a8"/>
            </a:solidFill>
            <a:ln>
              <a:noFill/>
            </a:ln>
          </c:spPr>
          <c:cat>
            <c:strRef>
              <c:f>'Representação gráfica'!$E$61:$L$61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cat>
          <c:val>
            <c:numRef>
              <c:f>'Representação gráfica'!$E$62:$L$62</c:f>
              <c:numCache>
                <c:formatCode>General</c:formatCode>
                <c:ptCount val="8"/>
                <c:pt idx="0">
                  <c:v>240</c:v>
                </c:pt>
                <c:pt idx="1">
                  <c:v>120</c:v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>80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'Representação gráfica'!$D$63</c:f>
              <c:strCache>
                <c:ptCount val="1"/>
                <c:pt idx="0">
                  <c:v>Química Inorgânica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cat>
            <c:strRef>
              <c:f>'Representação gráfica'!$E$61:$L$61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cat>
          <c:val>
            <c:numRef>
              <c:f>'Representação gráfica'!$E$63:$L$63</c:f>
              <c:numCache>
                <c:formatCode>General</c:formatCode>
                <c:ptCount val="8"/>
                <c:pt idx="0">
                  <c:v>80</c:v>
                </c:pt>
                <c:pt idx="1">
                  <c:v>220</c:v>
                </c:pt>
                <c:pt idx="2">
                  <c:v>200</c:v>
                </c:pt>
                <c:pt idx="3">
                  <c:v>200</c:v>
                </c:pt>
                <c:pt idx="4">
                  <c:v>240</c:v>
                </c:pt>
                <c:pt idx="5">
                  <c:v>120</c:v>
                </c:pt>
                <c:pt idx="6">
                  <c:v/>
                </c:pt>
                <c:pt idx="7">
                  <c:v/>
                </c:pt>
              </c:numCache>
            </c:numRef>
          </c:val>
        </c:ser>
        <c:ser>
          <c:idx val="2"/>
          <c:order val="2"/>
          <c:tx>
            <c:strRef>
              <c:f>'Representação gráfica'!$D$64</c:f>
              <c:strCache>
                <c:ptCount val="1"/>
                <c:pt idx="0">
                  <c:v>Físico - química</c:v>
                </c:pt>
              </c:strCache>
            </c:strRef>
          </c:tx>
          <c:spPr>
            <a:solidFill>
              <a:srgbClr val="8aa64f"/>
            </a:solidFill>
            <a:ln>
              <a:noFill/>
            </a:ln>
          </c:spPr>
          <c:cat>
            <c:strRef>
              <c:f>'Representação gráfica'!$E$61:$L$61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cat>
          <c:val>
            <c:numRef>
              <c:f>'Representação gráfica'!$E$64:$L$64</c:f>
              <c:numCache>
                <c:formatCode>General</c:formatCode>
                <c:ptCount val="8"/>
                <c:pt idx="0">
                  <c:v>40</c:v>
                </c:pt>
                <c:pt idx="1">
                  <c:v/>
                </c:pt>
                <c:pt idx="2">
                  <c:v>80</c:v>
                </c:pt>
                <c:pt idx="3">
                  <c:v>80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</c:numCache>
            </c:numRef>
          </c:val>
        </c:ser>
        <c:ser>
          <c:idx val="3"/>
          <c:order val="3"/>
          <c:tx>
            <c:strRef>
              <c:f>'Representação gráfica'!$D$65</c:f>
              <c:strCache>
                <c:ptCount val="1"/>
                <c:pt idx="0">
                  <c:v>Química - Analítica</c:v>
                </c:pt>
              </c:strCache>
            </c:strRef>
          </c:tx>
          <c:spPr>
            <a:solidFill>
              <a:srgbClr val="725990"/>
            </a:solidFill>
            <a:ln>
              <a:noFill/>
            </a:ln>
          </c:spPr>
          <c:cat>
            <c:strRef>
              <c:f>'Representação gráfica'!$E$61:$L$61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cat>
          <c:val>
            <c:numRef>
              <c:f>'Representação gráfica'!$E$65:$L$65</c:f>
              <c:numCache>
                <c:formatCode>General</c:formatCode>
                <c:ptCount val="8"/>
                <c:pt idx="0">
                  <c:v>20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>80</c:v>
                </c:pt>
              </c:numCache>
            </c:numRef>
          </c:val>
        </c:ser>
        <c:ser>
          <c:idx val="4"/>
          <c:order val="4"/>
          <c:tx>
            <c:strRef>
              <c:f>'Representação gráfica'!$D$66</c:f>
              <c:strCache>
                <c:ptCount val="1"/>
                <c:pt idx="0">
                  <c:v>Humanidades</c:v>
                </c:pt>
              </c:strCache>
            </c:strRef>
          </c:tx>
          <c:spPr>
            <a:solidFill>
              <a:srgbClr val="4299b0"/>
            </a:solidFill>
            <a:ln>
              <a:noFill/>
            </a:ln>
          </c:spPr>
          <c:cat>
            <c:strRef>
              <c:f>'Representação gráfica'!$E$61:$L$61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cat>
          <c:val>
            <c:numRef>
              <c:f>'Representação gráfica'!$E$66:$L$66</c:f>
              <c:numCache>
                <c:formatCode>General</c:formatCode>
                <c:ptCount val="8"/>
                <c:pt idx="0">
                  <c:v>80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>60</c:v>
                </c:pt>
                <c:pt idx="7">
                  <c:v>140</c:v>
                </c:pt>
              </c:numCache>
            </c:numRef>
          </c:val>
        </c:ser>
        <c:ser>
          <c:idx val="5"/>
          <c:order val="5"/>
          <c:tx>
            <c:strRef>
              <c:f>'Representação gráfica'!$D$67</c:f>
              <c:strCache>
                <c:ptCount val="1"/>
                <c:pt idx="0">
                  <c:v>Ensino de Química</c:v>
                </c:pt>
              </c:strCache>
            </c:strRef>
          </c:tx>
          <c:spPr>
            <a:solidFill>
              <a:srgbClr val="d09493"/>
            </a:solidFill>
            <a:ln>
              <a:noFill/>
            </a:ln>
          </c:spPr>
          <c:cat>
            <c:strRef>
              <c:f>'Representação gráfica'!$E$61:$L$61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strCache>
            </c:strRef>
          </c:cat>
          <c:val>
            <c:numRef>
              <c:f>'Representação gráfica'!$E$67:$L$67</c:f>
              <c:numCache>
                <c:formatCode>General</c:formatCode>
                <c:ptCount val="8"/>
                <c:pt idx="0">
                  <c:v/>
                </c:pt>
                <c:pt idx="1">
                  <c:v>40</c:v>
                </c:pt>
                <c:pt idx="2">
                  <c:v/>
                </c:pt>
                <c:pt idx="3">
                  <c:v>100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</c:numCache>
            </c:numRef>
          </c:val>
        </c:ser>
        <c:gapWidth val="150"/>
        <c:shape val="box"/>
        <c:axId val="753029"/>
        <c:axId val="44123896"/>
        <c:axId val="0"/>
      </c:bar3DChart>
      <c:catAx>
        <c:axId val="75302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44123896"/>
        <c:crosses val="autoZero"/>
        <c:auto val="1"/>
        <c:lblAlgn val="ctr"/>
        <c:lblOffset val="100"/>
      </c:catAx>
      <c:valAx>
        <c:axId val="4412389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53029"/>
        <c:crossesAt val="0"/>
      </c:valAx>
      <c:spPr>
        <a:noFill/>
        <a:ln w="9360">
          <a:solidFill>
            <a:srgbClr val="878787"/>
          </a:solidFill>
          <a:round/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noFill/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0"/>
      <c:rotY val="0"/>
      <c:rAngAx val="0"/>
      <c:perspective val="0"/>
    </c:view3D>
    <c:floor>
      <c:spPr>
        <a:solidFill>
          <a:srgbClr val="d9d9d9"/>
        </a:solidFill>
        <a:ln>
          <a:noFill/>
        </a:ln>
      </c:spPr>
    </c:floor>
    <c:backWall>
      <c:spPr>
        <a:solidFill>
          <a:srgbClr val="d9d9d9"/>
        </a:solidFill>
        <a:ln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25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ffc000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spPr>
              <a:solidFill>
                <a:srgbClr val="4bacc6"/>
              </a:solidFill>
              <a:ln>
                <a:noFill/>
              </a:ln>
            </c:spPr>
          </c:dPt>
          <c:dPt>
            <c:idx val="5"/>
            <c:spPr>
              <a:solidFill>
                <a:srgbClr val="f79646"/>
              </a:solidFill>
              <a:ln>
                <a:noFill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eparator>; </c:separator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eparator>; </c:separator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eparator>; </c:separator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1"/>
              <c:separator>; </c:separator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1"/>
              <c:separator>; </c:separator>
            </c:dLbl>
            <c:dLbl>
              <c:idx val="5"/>
              <c:dLblPos val="bestFit"/>
              <c:showLegendKey val="0"/>
              <c:showVal val="0"/>
              <c:showCatName val="0"/>
              <c:showSerName val="0"/>
              <c:showPercent val="1"/>
              <c:separator>; </c:separator>
            </c:dLbl>
            <c:showLegendKey val="0"/>
            <c:showVal val="0"/>
            <c:showCatName val="0"/>
            <c:showSerName val="0"/>
            <c:showPercent val="1"/>
          </c:dLbls>
          <c:cat>
            <c:strRef>
              <c:f>'Representação gráfica'!$D$62:$D$67</c:f>
              <c:strCache>
                <c:ptCount val="6"/>
                <c:pt idx="0">
                  <c:v>Química Orgânica</c:v>
                </c:pt>
                <c:pt idx="1">
                  <c:v>Química Inorgânica</c:v>
                </c:pt>
                <c:pt idx="2">
                  <c:v>Físico - química</c:v>
                </c:pt>
                <c:pt idx="3">
                  <c:v>Química - Analítica</c:v>
                </c:pt>
                <c:pt idx="4">
                  <c:v>Humanidades</c:v>
                </c:pt>
                <c:pt idx="5">
                  <c:v>Ensino de Química</c:v>
                </c:pt>
              </c:strCache>
            </c:strRef>
          </c:cat>
          <c:val>
            <c:numRef>
              <c:f>'Representação gráfica'!$N$62:$N$67</c:f>
              <c:numCache>
                <c:formatCode>General</c:formatCode>
                <c:ptCount val="6"/>
                <c:pt idx="0">
                  <c:v>0.280701754385965</c:v>
                </c:pt>
                <c:pt idx="1">
                  <c:v>0.464912280701754</c:v>
                </c:pt>
                <c:pt idx="2">
                  <c:v>0.087719298245614</c:v>
                </c:pt>
                <c:pt idx="3">
                  <c:v>0.043859649122807</c:v>
                </c:pt>
                <c:pt idx="4">
                  <c:v>0.12280701754386</c:v>
                </c:pt>
                <c:pt idx="5">
                  <c:v>0.0614035087719298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>
              <a:noFill/>
            </a:ln>
          </c:spPr>
          <c:explosion val="25"/>
          <c:dPt>
            <c:idx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spPr>
              <a:solidFill>
                <a:srgbClr val="8064a2"/>
              </a:solidFill>
              <a:ln>
                <a:noFill/>
              </a:ln>
            </c:spPr>
          </c:dPt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'Representação gráfica'!$D$62:$D$67</c:f>
              <c:strCache>
                <c:ptCount val="6"/>
                <c:pt idx="0">
                  <c:v>Química Orgânica</c:v>
                </c:pt>
                <c:pt idx="1">
                  <c:v>Química Inorgânica</c:v>
                </c:pt>
                <c:pt idx="2">
                  <c:v>Físico - química</c:v>
                </c:pt>
                <c:pt idx="3">
                  <c:v>Química - Analítica</c:v>
                </c:pt>
                <c:pt idx="4">
                  <c:v>Humanidades</c:v>
                </c:pt>
                <c:pt idx="5">
                  <c:v>Ensino de Química</c:v>
                </c:pt>
              </c:strCache>
            </c:strRef>
          </c:cat>
          <c:val>
            <c:numRef>
              <c:f>'Representação gráfica'!$N$62:$N$65</c:f>
              <c:numCache>
                <c:formatCode>General</c:formatCode>
                <c:ptCount val="4"/>
                <c:pt idx="0">
                  <c:v>0.280701754385965</c:v>
                </c:pt>
                <c:pt idx="1">
                  <c:v>0.464912280701754</c:v>
                </c:pt>
                <c:pt idx="2">
                  <c:v>0.087719298245614</c:v>
                </c:pt>
                <c:pt idx="3">
                  <c:v>0.043859649122807</c:v>
                </c:pt>
              </c:numCache>
            </c:numRef>
          </c:val>
        </c:ser>
      </c:pie3DChart>
      <c:spPr>
        <a:solidFill>
          <a:srgbClr val="d9d9d9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noFill/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105480</xdr:colOff>
      <xdr:row>0</xdr:row>
      <xdr:rowOff>0</xdr:rowOff>
    </xdr:from>
    <xdr:to>
      <xdr:col>2</xdr:col>
      <xdr:colOff>216360</xdr:colOff>
      <xdr:row>3</xdr:row>
      <xdr:rowOff>91440</xdr:rowOff>
    </xdr:to>
    <xdr:pic>
      <xdr:nvPicPr>
        <xdr:cNvPr id="0" name="Imagem 1" descr=""/>
        <xdr:cNvPicPr/>
      </xdr:nvPicPr>
      <xdr:blipFill>
        <a:blip r:embed="rId1"/>
        <a:srcRect l="9062" t="16616" r="9062" b="16616"/>
        <a:stretch>
          <a:fillRect/>
        </a:stretch>
      </xdr:blipFill>
      <xdr:spPr>
        <a:xfrm>
          <a:off x="105480" y="0"/>
          <a:ext cx="1470960" cy="687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291960</xdr:colOff>
      <xdr:row>71</xdr:row>
      <xdr:rowOff>1080</xdr:rowOff>
    </xdr:from>
    <xdr:to>
      <xdr:col>3</xdr:col>
      <xdr:colOff>824760</xdr:colOff>
      <xdr:row>88</xdr:row>
      <xdr:rowOff>19440</xdr:rowOff>
    </xdr:to>
    <xdr:graphicFrame>
      <xdr:nvGraphicFramePr>
        <xdr:cNvPr id="1" name="Gráfico 5"/>
        <xdr:cNvGraphicFramePr/>
      </xdr:nvGraphicFramePr>
      <xdr:xfrm>
        <a:off x="291960" y="19384200"/>
        <a:ext cx="6197400" cy="341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2330640</xdr:colOff>
      <xdr:row>71</xdr:row>
      <xdr:rowOff>29520</xdr:rowOff>
    </xdr:from>
    <xdr:to>
      <xdr:col>10</xdr:col>
      <xdr:colOff>424800</xdr:colOff>
      <xdr:row>87</xdr:row>
      <xdr:rowOff>162000</xdr:rowOff>
    </xdr:to>
    <xdr:graphicFrame>
      <xdr:nvGraphicFramePr>
        <xdr:cNvPr id="2" name="Gráfico 6"/>
        <xdr:cNvGraphicFramePr/>
      </xdr:nvGraphicFramePr>
      <xdr:xfrm>
        <a:off x="7995240" y="19412640"/>
        <a:ext cx="5270400" cy="333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482760</xdr:colOff>
      <xdr:row>6</xdr:row>
      <xdr:rowOff>48600</xdr:rowOff>
    </xdr:from>
    <xdr:to>
      <xdr:col>10</xdr:col>
      <xdr:colOff>558360</xdr:colOff>
      <xdr:row>8</xdr:row>
      <xdr:rowOff>9720</xdr:rowOff>
    </xdr:to>
    <xdr:sp>
      <xdr:nvSpPr>
        <xdr:cNvPr id="3" name="CustomShape 1"/>
        <xdr:cNvSpPr/>
      </xdr:nvSpPr>
      <xdr:spPr>
        <a:xfrm>
          <a:off x="4348440" y="2877480"/>
          <a:ext cx="2760480" cy="361080"/>
        </a:xfrm>
        <a:prstGeom prst="uturnArrow">
          <a:avLst>
            <a:gd name="adj1" fmla="val 25000"/>
            <a:gd name="adj2" fmla="val 25000"/>
            <a:gd name="adj3" fmla="val 25000"/>
            <a:gd name="adj4" fmla="val 43750"/>
            <a:gd name="adj5" fmla="val 75000"/>
          </a:avLst>
        </a:prstGeom>
        <a:solidFill>
          <a:srgbClr val="0070c0"/>
        </a:solidFill>
        <a:ln w="9360">
          <a:solidFill>
            <a:srgbClr val="000000"/>
          </a:solidFill>
          <a:round/>
        </a:ln>
      </xdr:spPr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57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D5" activeCellId="0" sqref="D5"/>
    </sheetView>
  </sheetViews>
  <sheetFormatPr defaultRowHeight="12.8"/>
  <cols>
    <col collapsed="false" hidden="false" max="1" min="1" style="1" width="9.4234693877551"/>
    <col collapsed="false" hidden="false" max="2" min="2" style="1" width="9.85204081632653"/>
    <col collapsed="false" hidden="false" max="3" min="3" style="1" width="8.29081632653061"/>
    <col collapsed="false" hidden="false" max="4" min="4" style="1" width="51.8571428571429"/>
    <col collapsed="false" hidden="false" max="7" min="5" style="1" width="11.8622448979592"/>
    <col collapsed="false" hidden="false" max="1025" min="8" style="1" width="8.70918367346939"/>
  </cols>
  <sheetData>
    <row r="1" customFormat="false" ht="15.6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5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15.65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2"/>
    </row>
    <row r="4" customFormat="false" ht="15.65" hidden="false" customHeight="true" outlineLevel="0" collapsed="false">
      <c r="A4" s="2" t="s">
        <v>3</v>
      </c>
      <c r="B4" s="2"/>
      <c r="C4" s="2"/>
      <c r="D4" s="2"/>
      <c r="E4" s="2"/>
      <c r="F4" s="2"/>
      <c r="G4" s="2"/>
      <c r="H4" s="2"/>
    </row>
    <row r="5" customFormat="false" ht="14.9" hidden="false" customHeight="true" outlineLevel="0" collapsed="false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/>
      <c r="G5" s="3"/>
      <c r="H5" s="3"/>
    </row>
    <row r="6" customFormat="false" ht="13.8" hidden="false" customHeight="true" outlineLevel="0" collapsed="false">
      <c r="A6" s="3"/>
      <c r="B6" s="3"/>
      <c r="C6" s="3"/>
      <c r="D6" s="3"/>
      <c r="E6" s="3" t="s">
        <v>9</v>
      </c>
      <c r="F6" s="3"/>
      <c r="G6" s="3"/>
      <c r="H6" s="3" t="s">
        <v>10</v>
      </c>
    </row>
    <row r="7" customFormat="false" ht="13.8" hidden="false" customHeight="false" outlineLevel="0" collapsed="false">
      <c r="A7" s="3"/>
      <c r="B7" s="3"/>
      <c r="C7" s="3"/>
      <c r="D7" s="3"/>
      <c r="E7" s="3"/>
      <c r="F7" s="3"/>
      <c r="G7" s="3"/>
      <c r="H7" s="3"/>
    </row>
    <row r="8" customFormat="false" ht="29.85" hidden="false" customHeight="false" outlineLevel="0" collapsed="false">
      <c r="A8" s="3"/>
      <c r="B8" s="3"/>
      <c r="C8" s="3"/>
      <c r="D8" s="3"/>
      <c r="E8" s="4" t="s">
        <v>11</v>
      </c>
      <c r="F8" s="5" t="s">
        <v>12</v>
      </c>
      <c r="G8" s="6" t="s">
        <v>13</v>
      </c>
      <c r="H8" s="3"/>
    </row>
    <row r="9" customFormat="false" ht="59.7" hidden="false" customHeight="true" outlineLevel="0" collapsed="false">
      <c r="A9" s="7" t="s">
        <v>14</v>
      </c>
      <c r="B9" s="7" t="s">
        <v>15</v>
      </c>
      <c r="C9" s="8" t="s">
        <v>16</v>
      </c>
      <c r="D9" s="9" t="s">
        <v>17</v>
      </c>
      <c r="E9" s="10" t="n">
        <v>40</v>
      </c>
      <c r="F9" s="10" t="n">
        <v>80</v>
      </c>
      <c r="G9" s="11"/>
      <c r="H9" s="8" t="n">
        <f aca="false">SUM(E9:G9)</f>
        <v>120</v>
      </c>
    </row>
    <row r="10" customFormat="false" ht="29.85" hidden="false" customHeight="false" outlineLevel="0" collapsed="false">
      <c r="A10" s="7"/>
      <c r="B10" s="7"/>
      <c r="C10" s="8"/>
      <c r="D10" s="9" t="s">
        <v>18</v>
      </c>
      <c r="E10" s="10" t="n">
        <v>40</v>
      </c>
      <c r="F10" s="10" t="n">
        <v>120</v>
      </c>
      <c r="G10" s="11"/>
      <c r="H10" s="8" t="n">
        <f aca="false">SUM(E10:G10)</f>
        <v>160</v>
      </c>
    </row>
    <row r="11" customFormat="false" ht="29.85" hidden="false" customHeight="false" outlineLevel="0" collapsed="false">
      <c r="A11" s="7"/>
      <c r="B11" s="7"/>
      <c r="C11" s="8"/>
      <c r="D11" s="9" t="s">
        <v>19</v>
      </c>
      <c r="E11" s="12" t="n">
        <v>20</v>
      </c>
      <c r="F11" s="10" t="n">
        <v>20</v>
      </c>
      <c r="G11" s="11"/>
      <c r="H11" s="8" t="n">
        <f aca="false">SUM(E11:G11)</f>
        <v>40</v>
      </c>
    </row>
    <row r="12" customFormat="false" ht="14.9" hidden="false" customHeight="false" outlineLevel="0" collapsed="false">
      <c r="A12" s="7"/>
      <c r="B12" s="7"/>
      <c r="C12" s="8"/>
      <c r="D12" s="13" t="s">
        <v>20</v>
      </c>
      <c r="E12" s="3" t="n">
        <f aca="false">SUM(E9:E11)</f>
        <v>100</v>
      </c>
      <c r="F12" s="3" t="n">
        <f aca="false">SUM(F9:F11)</f>
        <v>220</v>
      </c>
      <c r="G12" s="3" t="n">
        <f aca="false">SUM(G9:G11)</f>
        <v>0</v>
      </c>
      <c r="H12" s="3" t="n">
        <f aca="false">SUM(H9:H11)</f>
        <v>320</v>
      </c>
    </row>
    <row r="13" customFormat="false" ht="59.7" hidden="false" customHeight="true" outlineLevel="0" collapsed="false">
      <c r="A13" s="7"/>
      <c r="B13" s="7" t="s">
        <v>21</v>
      </c>
      <c r="C13" s="8" t="s">
        <v>22</v>
      </c>
      <c r="D13" s="14" t="s">
        <v>23</v>
      </c>
      <c r="E13" s="12" t="n">
        <v>40</v>
      </c>
      <c r="F13" s="12" t="n">
        <v>80</v>
      </c>
      <c r="G13" s="11"/>
      <c r="H13" s="8" t="n">
        <f aca="false">SUM(E13:G13)</f>
        <v>120</v>
      </c>
    </row>
    <row r="14" customFormat="false" ht="74.6" hidden="false" customHeight="false" outlineLevel="0" collapsed="false">
      <c r="A14" s="7"/>
      <c r="B14" s="7"/>
      <c r="C14" s="8"/>
      <c r="D14" s="9" t="s">
        <v>24</v>
      </c>
      <c r="E14" s="10" t="n">
        <v>40</v>
      </c>
      <c r="F14" s="10" t="n">
        <v>120</v>
      </c>
      <c r="G14" s="11"/>
      <c r="H14" s="8" t="n">
        <f aca="false">SUM(E14:G14)</f>
        <v>160</v>
      </c>
    </row>
    <row r="15" customFormat="false" ht="29.85" hidden="false" customHeight="false" outlineLevel="0" collapsed="false">
      <c r="A15" s="7"/>
      <c r="B15" s="7"/>
      <c r="C15" s="8"/>
      <c r="D15" s="9" t="s">
        <v>25</v>
      </c>
      <c r="E15" s="10" t="n">
        <v>20</v>
      </c>
      <c r="F15" s="10" t="n">
        <v>20</v>
      </c>
      <c r="G15" s="11"/>
      <c r="H15" s="8" t="n">
        <f aca="false">SUM(E15:G15)</f>
        <v>40</v>
      </c>
    </row>
    <row r="16" customFormat="false" ht="14.9" hidden="false" customHeight="false" outlineLevel="0" collapsed="false">
      <c r="A16" s="7"/>
      <c r="B16" s="7"/>
      <c r="C16" s="8"/>
      <c r="D16" s="13" t="s">
        <v>20</v>
      </c>
      <c r="E16" s="3" t="n">
        <f aca="false">SUM(E13:E15)</f>
        <v>100</v>
      </c>
      <c r="F16" s="3" t="n">
        <f aca="false">SUM(F13:F15)</f>
        <v>220</v>
      </c>
      <c r="G16" s="3" t="n">
        <f aca="false">SUM(G13:G15)</f>
        <v>0</v>
      </c>
      <c r="H16" s="3" t="n">
        <f aca="false">SUM(H13:H15)</f>
        <v>320</v>
      </c>
    </row>
    <row r="17" customFormat="false" ht="44.75" hidden="false" customHeight="true" outlineLevel="0" collapsed="false">
      <c r="A17" s="7"/>
      <c r="B17" s="7" t="s">
        <v>26</v>
      </c>
      <c r="C17" s="8" t="s">
        <v>27</v>
      </c>
      <c r="D17" s="14" t="s">
        <v>28</v>
      </c>
      <c r="E17" s="10" t="n">
        <v>40</v>
      </c>
      <c r="F17" s="10" t="n">
        <v>120</v>
      </c>
      <c r="G17" s="11"/>
      <c r="H17" s="8" t="n">
        <f aca="false">SUM(E17:G17)</f>
        <v>160</v>
      </c>
    </row>
    <row r="18" customFormat="false" ht="59.7" hidden="false" customHeight="false" outlineLevel="0" collapsed="false">
      <c r="A18" s="7"/>
      <c r="B18" s="7"/>
      <c r="C18" s="8"/>
      <c r="D18" s="9" t="s">
        <v>29</v>
      </c>
      <c r="E18" s="12" t="n">
        <v>20</v>
      </c>
      <c r="F18" s="12" t="n">
        <v>120</v>
      </c>
      <c r="G18" s="11"/>
      <c r="H18" s="8" t="n">
        <f aca="false">SUM(E18:G18)</f>
        <v>140</v>
      </c>
    </row>
    <row r="19" customFormat="false" ht="29.85" hidden="false" customHeight="false" outlineLevel="0" collapsed="false">
      <c r="A19" s="7"/>
      <c r="B19" s="7"/>
      <c r="C19" s="8"/>
      <c r="D19" s="9" t="s">
        <v>30</v>
      </c>
      <c r="E19" s="10" t="n">
        <v>20</v>
      </c>
      <c r="F19" s="10" t="n">
        <v>20</v>
      </c>
      <c r="G19" s="11"/>
      <c r="H19" s="8" t="n">
        <f aca="false">SUM(E19:G19)</f>
        <v>40</v>
      </c>
    </row>
    <row r="20" customFormat="false" ht="14.9" hidden="false" customHeight="false" outlineLevel="0" collapsed="false">
      <c r="A20" s="7"/>
      <c r="B20" s="7"/>
      <c r="C20" s="8"/>
      <c r="D20" s="13" t="s">
        <v>20</v>
      </c>
      <c r="E20" s="3" t="n">
        <f aca="false">SUM(E17:E19)</f>
        <v>80</v>
      </c>
      <c r="F20" s="3" t="n">
        <f aca="false">SUM(F17:F19)</f>
        <v>260</v>
      </c>
      <c r="G20" s="3" t="n">
        <f aca="false">SUM(G17:G19)</f>
        <v>0</v>
      </c>
      <c r="H20" s="3" t="n">
        <f aca="false">SUM(H17:H19)</f>
        <v>340</v>
      </c>
    </row>
    <row r="21" customFormat="false" ht="14.9" hidden="false" customHeight="true" outlineLevel="0" collapsed="false">
      <c r="A21" s="7"/>
      <c r="B21" s="7" t="s">
        <v>31</v>
      </c>
      <c r="C21" s="8" t="s">
        <v>32</v>
      </c>
      <c r="D21" s="15" t="s">
        <v>33</v>
      </c>
      <c r="E21" s="16" t="n">
        <v>40</v>
      </c>
      <c r="F21" s="16"/>
      <c r="G21" s="17"/>
      <c r="H21" s="17" t="n">
        <f aca="false">(E21+F21)</f>
        <v>40</v>
      </c>
    </row>
    <row r="22" customFormat="false" ht="14.9" hidden="false" customHeight="false" outlineLevel="0" collapsed="false">
      <c r="A22" s="7"/>
      <c r="B22" s="7"/>
      <c r="C22" s="8"/>
      <c r="D22" s="15" t="s">
        <v>34</v>
      </c>
      <c r="E22" s="16" t="n">
        <v>40</v>
      </c>
      <c r="F22" s="16"/>
      <c r="G22" s="17"/>
      <c r="H22" s="17" t="n">
        <f aca="false">(E22+F22)</f>
        <v>40</v>
      </c>
    </row>
    <row r="23" customFormat="false" ht="14.9" hidden="false" customHeight="false" outlineLevel="0" collapsed="false">
      <c r="A23" s="7"/>
      <c r="B23" s="7"/>
      <c r="C23" s="8"/>
      <c r="D23" s="14" t="s">
        <v>35</v>
      </c>
      <c r="E23" s="10"/>
      <c r="F23" s="10" t="n">
        <v>80</v>
      </c>
      <c r="G23" s="11"/>
      <c r="H23" s="8" t="n">
        <f aca="false">SUM(E23:G23)</f>
        <v>80</v>
      </c>
    </row>
    <row r="24" customFormat="false" ht="59.7" hidden="false" customHeight="false" outlineLevel="0" collapsed="false">
      <c r="A24" s="7"/>
      <c r="B24" s="7"/>
      <c r="C24" s="8"/>
      <c r="D24" s="9" t="s">
        <v>36</v>
      </c>
      <c r="E24" s="12" t="n">
        <v>40</v>
      </c>
      <c r="F24" s="10" t="n">
        <v>80</v>
      </c>
      <c r="G24" s="11"/>
      <c r="H24" s="8" t="n">
        <f aca="false">SUM(E24:G24)</f>
        <v>120</v>
      </c>
    </row>
    <row r="25" customFormat="false" ht="29.85" hidden="false" customHeight="false" outlineLevel="0" collapsed="false">
      <c r="A25" s="7"/>
      <c r="B25" s="7"/>
      <c r="C25" s="8"/>
      <c r="D25" s="9" t="s">
        <v>37</v>
      </c>
      <c r="E25" s="10"/>
      <c r="F25" s="10" t="n">
        <v>80</v>
      </c>
      <c r="G25" s="11"/>
      <c r="H25" s="8" t="n">
        <f aca="false">SUM(E25:G25)</f>
        <v>80</v>
      </c>
    </row>
    <row r="26" customFormat="false" ht="29.85" hidden="false" customHeight="false" outlineLevel="0" collapsed="false">
      <c r="A26" s="7"/>
      <c r="B26" s="7"/>
      <c r="C26" s="8"/>
      <c r="D26" s="9" t="s">
        <v>38</v>
      </c>
      <c r="E26" s="10" t="n">
        <v>20</v>
      </c>
      <c r="F26" s="10" t="n">
        <v>20</v>
      </c>
      <c r="G26" s="11"/>
      <c r="H26" s="8" t="n">
        <f aca="false">SUM(E26:G26)</f>
        <v>40</v>
      </c>
    </row>
    <row r="27" customFormat="false" ht="14.9" hidden="false" customHeight="false" outlineLevel="0" collapsed="false">
      <c r="A27" s="7"/>
      <c r="B27" s="7"/>
      <c r="C27" s="8"/>
      <c r="D27" s="13" t="s">
        <v>20</v>
      </c>
      <c r="E27" s="3" t="n">
        <f aca="false">SUM(E21:E26)</f>
        <v>140</v>
      </c>
      <c r="F27" s="3" t="n">
        <f aca="false">SUM(F21:F26)</f>
        <v>260</v>
      </c>
      <c r="G27" s="3" t="n">
        <f aca="false">SUM(G21:G26)</f>
        <v>0</v>
      </c>
      <c r="H27" s="3" t="n">
        <f aca="false">SUM(H21:H26)</f>
        <v>400</v>
      </c>
    </row>
    <row r="28" customFormat="false" ht="59.7" hidden="false" customHeight="true" outlineLevel="0" collapsed="false">
      <c r="A28" s="7"/>
      <c r="B28" s="7" t="s">
        <v>39</v>
      </c>
      <c r="C28" s="8" t="s">
        <v>40</v>
      </c>
      <c r="D28" s="9" t="s">
        <v>41</v>
      </c>
      <c r="E28" s="10" t="n">
        <v>20</v>
      </c>
      <c r="F28" s="10" t="n">
        <v>120</v>
      </c>
      <c r="G28" s="11"/>
      <c r="H28" s="8" t="n">
        <f aca="false">SUM(E28:G28)</f>
        <v>140</v>
      </c>
    </row>
    <row r="29" customFormat="false" ht="29.85" hidden="false" customHeight="false" outlineLevel="0" collapsed="false">
      <c r="A29" s="7"/>
      <c r="B29" s="7"/>
      <c r="C29" s="8"/>
      <c r="D29" s="9" t="s">
        <v>42</v>
      </c>
      <c r="E29" s="10"/>
      <c r="F29" s="10" t="n">
        <v>80</v>
      </c>
      <c r="G29" s="11"/>
      <c r="H29" s="8" t="n">
        <f aca="false">SUM(E29:G29)</f>
        <v>80</v>
      </c>
    </row>
    <row r="30" customFormat="false" ht="29.85" hidden="false" customHeight="false" outlineLevel="0" collapsed="false">
      <c r="A30" s="7"/>
      <c r="B30" s="7"/>
      <c r="C30" s="8"/>
      <c r="D30" s="9" t="s">
        <v>43</v>
      </c>
      <c r="E30" s="10"/>
      <c r="F30" s="10" t="n">
        <v>80</v>
      </c>
      <c r="G30" s="11"/>
      <c r="H30" s="8" t="n">
        <f aca="false">SUM(E30:G30)</f>
        <v>80</v>
      </c>
    </row>
    <row r="31" customFormat="false" ht="29.85" hidden="false" customHeight="false" outlineLevel="0" collapsed="false">
      <c r="A31" s="7"/>
      <c r="B31" s="7"/>
      <c r="C31" s="8"/>
      <c r="D31" s="9" t="s">
        <v>44</v>
      </c>
      <c r="E31" s="10" t="n">
        <v>20</v>
      </c>
      <c r="F31" s="10" t="n">
        <v>20</v>
      </c>
      <c r="G31" s="11"/>
      <c r="H31" s="8" t="n">
        <f aca="false">SUM(E31:G31)</f>
        <v>40</v>
      </c>
    </row>
    <row r="32" customFormat="false" ht="14.9" hidden="false" customHeight="false" outlineLevel="0" collapsed="false">
      <c r="A32" s="7"/>
      <c r="B32" s="7"/>
      <c r="C32" s="8"/>
      <c r="D32" s="9" t="s">
        <v>45</v>
      </c>
      <c r="E32" s="10"/>
      <c r="F32" s="10" t="n">
        <v>20</v>
      </c>
      <c r="G32" s="11" t="n">
        <v>80</v>
      </c>
      <c r="H32" s="8" t="n">
        <f aca="false">SUM(E32:G32)</f>
        <v>100</v>
      </c>
    </row>
    <row r="33" customFormat="false" ht="14.9" hidden="false" customHeight="false" outlineLevel="0" collapsed="false">
      <c r="A33" s="7"/>
      <c r="B33" s="7"/>
      <c r="C33" s="8"/>
      <c r="D33" s="13" t="s">
        <v>20</v>
      </c>
      <c r="E33" s="3" t="n">
        <f aca="false">SUM(E28:E32)</f>
        <v>40</v>
      </c>
      <c r="F33" s="3" t="n">
        <f aca="false">SUM(F28:F32)</f>
        <v>320</v>
      </c>
      <c r="G33" s="3" t="n">
        <f aca="false">SUM(G28:G32)</f>
        <v>80</v>
      </c>
      <c r="H33" s="3" t="n">
        <f aca="false">SUM(H28:H32)</f>
        <v>440</v>
      </c>
    </row>
    <row r="34" customFormat="false" ht="59.7" hidden="false" customHeight="true" outlineLevel="0" collapsed="false">
      <c r="A34" s="7"/>
      <c r="B34" s="7" t="s">
        <v>39</v>
      </c>
      <c r="C34" s="8" t="s">
        <v>46</v>
      </c>
      <c r="D34" s="9" t="s">
        <v>47</v>
      </c>
      <c r="E34" s="10" t="n">
        <v>20</v>
      </c>
      <c r="F34" s="10" t="n">
        <v>120</v>
      </c>
      <c r="G34" s="11"/>
      <c r="H34" s="8" t="n">
        <f aca="false">SUM(E34:G34)</f>
        <v>140</v>
      </c>
    </row>
    <row r="35" customFormat="false" ht="29.85" hidden="false" customHeight="false" outlineLevel="0" collapsed="false">
      <c r="A35" s="7"/>
      <c r="B35" s="7"/>
      <c r="C35" s="8"/>
      <c r="D35" s="9" t="s">
        <v>48</v>
      </c>
      <c r="E35" s="10"/>
      <c r="F35" s="10" t="n">
        <v>80</v>
      </c>
      <c r="G35" s="11"/>
      <c r="H35" s="8" t="n">
        <f aca="false">SUM(E35:G35)</f>
        <v>80</v>
      </c>
    </row>
    <row r="36" customFormat="false" ht="29.85" hidden="false" customHeight="false" outlineLevel="0" collapsed="false">
      <c r="A36" s="7"/>
      <c r="B36" s="7"/>
      <c r="C36" s="8"/>
      <c r="D36" s="9" t="s">
        <v>49</v>
      </c>
      <c r="E36" s="10"/>
      <c r="F36" s="10" t="n">
        <v>80</v>
      </c>
      <c r="G36" s="11"/>
      <c r="H36" s="8" t="n">
        <f aca="false">SUM(E36:G36)</f>
        <v>80</v>
      </c>
    </row>
    <row r="37" customFormat="false" ht="29.85" hidden="false" customHeight="false" outlineLevel="0" collapsed="false">
      <c r="A37" s="7"/>
      <c r="B37" s="7"/>
      <c r="C37" s="8"/>
      <c r="D37" s="9" t="s">
        <v>50</v>
      </c>
      <c r="E37" s="10" t="n">
        <v>20</v>
      </c>
      <c r="F37" s="10" t="n">
        <v>20</v>
      </c>
      <c r="G37" s="11"/>
      <c r="H37" s="8" t="n">
        <f aca="false">SUM(E37:G37)</f>
        <v>40</v>
      </c>
    </row>
    <row r="38" customFormat="false" ht="14.9" hidden="false" customHeight="false" outlineLevel="0" collapsed="false">
      <c r="A38" s="7"/>
      <c r="B38" s="7"/>
      <c r="C38" s="8"/>
      <c r="D38" s="9" t="s">
        <v>51</v>
      </c>
      <c r="E38" s="10"/>
      <c r="F38" s="10" t="n">
        <v>20</v>
      </c>
      <c r="G38" s="11" t="n">
        <v>80</v>
      </c>
      <c r="H38" s="8" t="n">
        <f aca="false">SUM(E38:G38)</f>
        <v>100</v>
      </c>
    </row>
    <row r="39" customFormat="false" ht="14.9" hidden="false" customHeight="false" outlineLevel="0" collapsed="false">
      <c r="A39" s="7"/>
      <c r="B39" s="7"/>
      <c r="C39" s="8"/>
      <c r="D39" s="13" t="s">
        <v>20</v>
      </c>
      <c r="E39" s="3" t="n">
        <f aca="false">SUM(E34:E38)</f>
        <v>40</v>
      </c>
      <c r="F39" s="3" t="n">
        <f aca="false">SUM(F34:F38)</f>
        <v>320</v>
      </c>
      <c r="G39" s="3" t="n">
        <f aca="false">SUM(G34:G38)</f>
        <v>80</v>
      </c>
      <c r="H39" s="3" t="n">
        <f aca="false">SUM(H34:H38)</f>
        <v>440</v>
      </c>
    </row>
    <row r="40" customFormat="false" ht="59.7" hidden="false" customHeight="true" outlineLevel="0" collapsed="false">
      <c r="A40" s="7"/>
      <c r="B40" s="7" t="s">
        <v>39</v>
      </c>
      <c r="C40" s="8" t="s">
        <v>52</v>
      </c>
      <c r="D40" s="9" t="s">
        <v>53</v>
      </c>
      <c r="E40" s="12"/>
      <c r="F40" s="12" t="n">
        <v>120</v>
      </c>
      <c r="G40" s="11"/>
      <c r="H40" s="8" t="n">
        <f aca="false">SUM(E40:G40)</f>
        <v>120</v>
      </c>
    </row>
    <row r="41" customFormat="false" ht="29.85" hidden="false" customHeight="false" outlineLevel="0" collapsed="false">
      <c r="A41" s="7"/>
      <c r="B41" s="7"/>
      <c r="C41" s="8"/>
      <c r="D41" s="9" t="s">
        <v>54</v>
      </c>
      <c r="E41" s="10"/>
      <c r="F41" s="10" t="n">
        <v>80</v>
      </c>
      <c r="G41" s="11"/>
      <c r="H41" s="8" t="n">
        <f aca="false">SUM(E41:G41)</f>
        <v>80</v>
      </c>
    </row>
    <row r="42" customFormat="false" ht="29.85" hidden="false" customHeight="false" outlineLevel="0" collapsed="false">
      <c r="A42" s="7"/>
      <c r="B42" s="7"/>
      <c r="C42" s="8"/>
      <c r="D42" s="9" t="s">
        <v>55</v>
      </c>
      <c r="E42" s="10"/>
      <c r="F42" s="10" t="n">
        <v>80</v>
      </c>
      <c r="G42" s="11"/>
      <c r="H42" s="8" t="n">
        <f aca="false">SUM(E42:G42)</f>
        <v>80</v>
      </c>
    </row>
    <row r="43" customFormat="false" ht="29.85" hidden="false" customHeight="false" outlineLevel="0" collapsed="false">
      <c r="A43" s="7"/>
      <c r="B43" s="7"/>
      <c r="C43" s="8"/>
      <c r="D43" s="9" t="s">
        <v>56</v>
      </c>
      <c r="E43" s="10" t="n">
        <v>20</v>
      </c>
      <c r="F43" s="10" t="n">
        <v>20</v>
      </c>
      <c r="G43" s="11"/>
      <c r="H43" s="8" t="n">
        <f aca="false">SUM(E43:G43)</f>
        <v>40</v>
      </c>
    </row>
    <row r="44" customFormat="false" ht="14.9" hidden="false" customHeight="false" outlineLevel="0" collapsed="false">
      <c r="A44" s="7"/>
      <c r="B44" s="7"/>
      <c r="C44" s="8"/>
      <c r="D44" s="9" t="s">
        <v>57</v>
      </c>
      <c r="E44" s="10"/>
      <c r="F44" s="10" t="n">
        <v>20</v>
      </c>
      <c r="G44" s="11" t="n">
        <v>80</v>
      </c>
      <c r="H44" s="8" t="n">
        <f aca="false">SUM(E44:G44)</f>
        <v>100</v>
      </c>
    </row>
    <row r="45" customFormat="false" ht="14.9" hidden="false" customHeight="false" outlineLevel="0" collapsed="false">
      <c r="A45" s="7"/>
      <c r="B45" s="7"/>
      <c r="C45" s="8"/>
      <c r="D45" s="13" t="s">
        <v>20</v>
      </c>
      <c r="E45" s="3" t="n">
        <f aca="false">SUM(E40:E44)</f>
        <v>20</v>
      </c>
      <c r="F45" s="3" t="n">
        <f aca="false">SUM(F40:F44)</f>
        <v>320</v>
      </c>
      <c r="G45" s="3" t="n">
        <f aca="false">SUM(G40:G44)</f>
        <v>80</v>
      </c>
      <c r="H45" s="3" t="n">
        <f aca="false">SUM(H40:H44)</f>
        <v>420</v>
      </c>
    </row>
    <row r="46" customFormat="false" ht="74.6" hidden="false" customHeight="true" outlineLevel="0" collapsed="false">
      <c r="A46" s="7"/>
      <c r="B46" s="7" t="s">
        <v>58</v>
      </c>
      <c r="C46" s="8" t="s">
        <v>59</v>
      </c>
      <c r="D46" s="9" t="s">
        <v>60</v>
      </c>
      <c r="E46" s="12" t="n">
        <v>40</v>
      </c>
      <c r="F46" s="12" t="n">
        <v>80</v>
      </c>
      <c r="G46" s="11"/>
      <c r="H46" s="8" t="n">
        <f aca="false">SUM(E46:G46)</f>
        <v>120</v>
      </c>
    </row>
    <row r="47" customFormat="false" ht="104.45" hidden="false" customHeight="false" outlineLevel="0" collapsed="false">
      <c r="A47" s="7"/>
      <c r="B47" s="7"/>
      <c r="C47" s="8"/>
      <c r="D47" s="14" t="s">
        <v>61</v>
      </c>
      <c r="E47" s="12" t="n">
        <v>20</v>
      </c>
      <c r="F47" s="10" t="n">
        <v>80</v>
      </c>
      <c r="G47" s="11"/>
      <c r="H47" s="8" t="n">
        <f aca="false">SUM(E47:G47)</f>
        <v>100</v>
      </c>
    </row>
    <row r="48" customFormat="false" ht="29.85" hidden="false" customHeight="false" outlineLevel="0" collapsed="false">
      <c r="A48" s="7"/>
      <c r="B48" s="7"/>
      <c r="C48" s="8"/>
      <c r="D48" s="9" t="s">
        <v>62</v>
      </c>
      <c r="E48" s="10" t="n">
        <v>20</v>
      </c>
      <c r="F48" s="10" t="n">
        <v>20</v>
      </c>
      <c r="G48" s="11"/>
      <c r="H48" s="8" t="n">
        <f aca="false">SUM(E48:G48)</f>
        <v>40</v>
      </c>
    </row>
    <row r="49" customFormat="false" ht="14.9" hidden="false" customHeight="false" outlineLevel="0" collapsed="false">
      <c r="A49" s="7"/>
      <c r="B49" s="7"/>
      <c r="C49" s="8"/>
      <c r="D49" s="9" t="s">
        <v>63</v>
      </c>
      <c r="E49" s="10"/>
      <c r="F49" s="10" t="n">
        <v>20</v>
      </c>
      <c r="G49" s="11" t="n">
        <v>80</v>
      </c>
      <c r="H49" s="8" t="n">
        <f aca="false">SUM(E49:G49)</f>
        <v>100</v>
      </c>
    </row>
    <row r="50" customFormat="false" ht="14.9" hidden="false" customHeight="false" outlineLevel="0" collapsed="false">
      <c r="A50" s="7"/>
      <c r="B50" s="7"/>
      <c r="C50" s="8"/>
      <c r="D50" s="18" t="s">
        <v>20</v>
      </c>
      <c r="E50" s="3" t="n">
        <f aca="false">SUM(E46:E49)</f>
        <v>80</v>
      </c>
      <c r="F50" s="3" t="n">
        <f aca="false">SUM(F46:F49)</f>
        <v>200</v>
      </c>
      <c r="G50" s="3" t="n">
        <f aca="false">SUM(G46:G49)</f>
        <v>80</v>
      </c>
      <c r="H50" s="3" t="n">
        <f aca="false">SUM(H46:H49)</f>
        <v>360</v>
      </c>
    </row>
    <row r="51" customFormat="false" ht="17.4" hidden="false" customHeight="false" outlineLevel="0" collapsed="false">
      <c r="D51" s="19" t="s">
        <v>64</v>
      </c>
      <c r="E51" s="20" t="n">
        <f aca="false">(E50+E45+E39+E33+E27+E20+E16+E12)</f>
        <v>600</v>
      </c>
      <c r="F51" s="20" t="n">
        <f aca="false">(F50+F45+F39+F33+F27+F20+F16+F12)</f>
        <v>2120</v>
      </c>
      <c r="G51" s="20" t="n">
        <f aca="false">G12+G16+G20+G27+G33+G39+G45+G50</f>
        <v>320</v>
      </c>
      <c r="H51" s="20" t="n">
        <f aca="false">(H50+H45+H39+H33+H27+H20+H16+H12)</f>
        <v>3040</v>
      </c>
    </row>
    <row r="52" customFormat="false" ht="13.8" hidden="false" customHeight="false" outlineLevel="0" collapsed="false">
      <c r="D52" s="0"/>
      <c r="E52" s="0"/>
      <c r="F52" s="0"/>
    </row>
    <row r="53" customFormat="false" ht="13.8" hidden="false" customHeight="false" outlineLevel="0" collapsed="false">
      <c r="D53" s="0"/>
      <c r="E53" s="0"/>
      <c r="F53" s="0"/>
    </row>
    <row r="54" customFormat="false" ht="13.8" hidden="false" customHeight="false" outlineLevel="0" collapsed="false">
      <c r="D54" s="21" t="s">
        <v>65</v>
      </c>
      <c r="E54" s="21" t="s">
        <v>66</v>
      </c>
      <c r="F54" s="22"/>
    </row>
    <row r="55" customFormat="false" ht="13.8" hidden="false" customHeight="false" outlineLevel="0" collapsed="false">
      <c r="D55" s="23" t="s">
        <v>67</v>
      </c>
      <c r="E55" s="24" t="n">
        <f aca="false">H51</f>
        <v>3040</v>
      </c>
      <c r="F55" s="25"/>
    </row>
    <row r="56" customFormat="false" ht="13.8" hidden="false" customHeight="false" outlineLevel="0" collapsed="false">
      <c r="D56" s="23" t="s">
        <v>68</v>
      </c>
      <c r="E56" s="24" t="n">
        <v>200</v>
      </c>
      <c r="F56" s="25"/>
    </row>
    <row r="57" customFormat="false" ht="13.8" hidden="false" customHeight="false" outlineLevel="0" collapsed="false">
      <c r="D57" s="26" t="s">
        <v>69</v>
      </c>
      <c r="E57" s="27" t="n">
        <f aca="false">(E55+E56)</f>
        <v>3240</v>
      </c>
      <c r="F57" s="28"/>
    </row>
  </sheetData>
  <mergeCells count="28">
    <mergeCell ref="A1:H1"/>
    <mergeCell ref="A2:H2"/>
    <mergeCell ref="A3:H3"/>
    <mergeCell ref="A4:H4"/>
    <mergeCell ref="A5:A8"/>
    <mergeCell ref="B5:B8"/>
    <mergeCell ref="C5:C8"/>
    <mergeCell ref="D5:D8"/>
    <mergeCell ref="E5:H5"/>
    <mergeCell ref="E6:G7"/>
    <mergeCell ref="H6:H8"/>
    <mergeCell ref="A9:A50"/>
    <mergeCell ref="B9:B12"/>
    <mergeCell ref="C9:C12"/>
    <mergeCell ref="B13:B16"/>
    <mergeCell ref="C13:C16"/>
    <mergeCell ref="B17:B20"/>
    <mergeCell ref="C17:C20"/>
    <mergeCell ref="B21:B27"/>
    <mergeCell ref="C21:C27"/>
    <mergeCell ref="B28:B33"/>
    <mergeCell ref="C28:C33"/>
    <mergeCell ref="B34:B39"/>
    <mergeCell ref="C34:C39"/>
    <mergeCell ref="B40:B45"/>
    <mergeCell ref="C40:C45"/>
    <mergeCell ref="B46:B50"/>
    <mergeCell ref="C46:C50"/>
  </mergeCells>
  <printOptions headings="false" gridLines="false" gridLinesSet="true" horizontalCentered="false" verticalCentered="false"/>
  <pageMargins left="0.409722222222222" right="0.409722222222222" top="0.529861111111111" bottom="0.78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12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5.75"/>
  <cols>
    <col collapsed="false" hidden="false" max="1" min="1" style="29" width="9.14285714285714"/>
    <col collapsed="false" hidden="false" max="2" min="2" style="29" width="108.147959183673"/>
    <col collapsed="false" hidden="false" max="3" min="3" style="29" width="19.7091836734694"/>
    <col collapsed="false" hidden="false" max="4" min="4" style="29" width="16.7142857142857"/>
    <col collapsed="false" hidden="false" max="1025" min="5" style="29" width="9.14285714285714"/>
  </cols>
  <sheetData>
    <row r="1" customFormat="false" ht="15.75" hidden="false" customHeight="false" outlineLevel="0" collapsed="false">
      <c r="B1" s="0"/>
      <c r="D1" s="0"/>
    </row>
    <row r="2" customFormat="false" ht="24.75" hidden="false" customHeight="true" outlineLevel="0" collapsed="false">
      <c r="B2" s="30" t="s">
        <v>70</v>
      </c>
      <c r="D2" s="0"/>
    </row>
    <row r="3" customFormat="false" ht="30" hidden="false" customHeight="true" outlineLevel="0" collapsed="false">
      <c r="B3" s="0"/>
      <c r="D3" s="0"/>
    </row>
    <row r="4" customFormat="false" ht="36" hidden="false" customHeight="true" outlineLevel="0" collapsed="false">
      <c r="B4" s="31" t="s">
        <v>71</v>
      </c>
      <c r="D4" s="0"/>
    </row>
    <row r="5" customFormat="false" ht="30" hidden="false" customHeight="true" outlineLevel="0" collapsed="false">
      <c r="B5" s="32" t="s">
        <v>72</v>
      </c>
      <c r="D5" s="33"/>
    </row>
    <row r="6" customFormat="false" ht="30" hidden="false" customHeight="true" outlineLevel="0" collapsed="false">
      <c r="B6" s="34" t="s">
        <v>73</v>
      </c>
    </row>
    <row r="7" customFormat="false" ht="30" hidden="false" customHeight="true" outlineLevel="0" collapsed="false">
      <c r="B7" s="34" t="s">
        <v>74</v>
      </c>
    </row>
    <row r="8" customFormat="false" ht="30" hidden="false" customHeight="true" outlineLevel="0" collapsed="false">
      <c r="B8" s="34" t="s">
        <v>75</v>
      </c>
    </row>
    <row r="9" customFormat="false" ht="30" hidden="false" customHeight="true" outlineLevel="0" collapsed="false">
      <c r="B9" s="34" t="s">
        <v>76</v>
      </c>
    </row>
    <row r="10" customFormat="false" ht="30" hidden="false" customHeight="true" outlineLevel="0" collapsed="false">
      <c r="B10" s="34" t="s">
        <v>77</v>
      </c>
    </row>
    <row r="11" customFormat="false" ht="30" hidden="false" customHeight="true" outlineLevel="0" collapsed="false">
      <c r="B11" s="34" t="s">
        <v>78</v>
      </c>
    </row>
    <row r="12" customFormat="false" ht="42.75" hidden="false" customHeight="true" outlineLevel="0" collapsed="false">
      <c r="B12" s="34" t="s">
        <v>79</v>
      </c>
    </row>
  </sheetData>
  <dataValidations count="1">
    <dataValidation allowBlank="true" operator="between" showDropDown="false" showErrorMessage="true" showInputMessage="true" sqref="IV3" type="list">
      <formula1>#ref!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7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2.75"/>
  <cols>
    <col collapsed="false" hidden="false" max="1" min="1" style="35" width="9.14285714285714"/>
    <col collapsed="false" hidden="false" max="2" min="2" style="35" width="42.7091836734694"/>
    <col collapsed="false" hidden="false" max="8" min="3" style="35" width="4.70918367346939"/>
    <col collapsed="false" hidden="false" max="9" min="9" style="35" width="2"/>
    <col collapsed="false" hidden="false" max="19" min="10" style="35" width="4.70918367346939"/>
    <col collapsed="false" hidden="false" max="20" min="20" style="35" width="2.28571428571429"/>
    <col collapsed="false" hidden="false" max="27" min="21" style="35" width="4.70918367346939"/>
    <col collapsed="false" hidden="false" max="1025" min="28" style="35" width="9.14285714285714"/>
  </cols>
  <sheetData>
    <row r="1" customFormat="false" ht="12.75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</row>
    <row r="2" customFormat="false" ht="18.75" hidden="false" customHeight="false" outlineLevel="0" collapsed="false">
      <c r="B2" s="36" t="s">
        <v>80</v>
      </c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</row>
    <row r="3" customFormat="false" ht="21" hidden="false" customHeight="tru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</row>
    <row r="4" customFormat="false" ht="28.5" hidden="false" customHeight="true" outlineLevel="0" collapsed="false">
      <c r="B4" s="37" t="s">
        <v>81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customFormat="false" ht="209.25" hidden="false" customHeight="true" outlineLevel="0" collapsed="false">
      <c r="B5" s="38" t="s">
        <v>82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customFormat="false" ht="27.75" hidden="false" customHeight="true" outlineLevel="0" collapsed="false">
      <c r="B6" s="37" t="s">
        <v>83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customFormat="false" ht="124.5" hidden="false" customHeight="true" outlineLevel="0" collapsed="false">
      <c r="B7" s="38" t="s">
        <v>84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</sheetData>
  <mergeCells count="4">
    <mergeCell ref="B4:AA4"/>
    <mergeCell ref="B5:AA5"/>
    <mergeCell ref="B6:AA6"/>
    <mergeCell ref="B7:AA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B31"/>
  <sheetViews>
    <sheetView windowProtection="false" showFormulas="false" showGridLines="true" showRowColHeaders="true" showZeros="true" rightToLeft="false" tabSelected="false" showOutlineSymbols="true" defaultGridColor="true" view="pageBreakPreview" topLeftCell="A2" colorId="64" zoomScale="100" zoomScaleNormal="100" zoomScalePageLayoutView="100" workbookViewId="0">
      <selection pane="topLeft" activeCell="D6" activeCellId="0" sqref="D6"/>
    </sheetView>
  </sheetViews>
  <sheetFormatPr defaultRowHeight="15.75"/>
  <cols>
    <col collapsed="false" hidden="false" max="1" min="1" style="29" width="9.14285714285714"/>
    <col collapsed="false" hidden="false" max="2" min="2" style="29" width="129.571428571429"/>
    <col collapsed="false" hidden="false" max="1025" min="3" style="29" width="9.14285714285714"/>
  </cols>
  <sheetData>
    <row r="1" customFormat="false" ht="15.75" hidden="false" customHeight="false" outlineLevel="0" collapsed="false">
      <c r="B1" s="0"/>
    </row>
    <row r="2" customFormat="false" ht="15.75" hidden="false" customHeight="false" outlineLevel="0" collapsed="false">
      <c r="B2" s="39" t="s">
        <v>85</v>
      </c>
    </row>
    <row r="3" customFormat="false" ht="21" hidden="false" customHeight="true" outlineLevel="0" collapsed="false">
      <c r="B3" s="0"/>
    </row>
    <row r="4" customFormat="false" ht="28.5" hidden="false" customHeight="true" outlineLevel="0" collapsed="false">
      <c r="B4" s="37" t="s">
        <v>86</v>
      </c>
    </row>
    <row r="5" customFormat="false" ht="31.5" hidden="false" customHeight="true" outlineLevel="0" collapsed="false">
      <c r="B5" s="40" t="s">
        <v>87</v>
      </c>
    </row>
    <row r="6" customFormat="false" ht="27.75" hidden="false" customHeight="true" outlineLevel="0" collapsed="false">
      <c r="B6" s="34" t="s">
        <v>88</v>
      </c>
    </row>
    <row r="7" customFormat="false" ht="27.75" hidden="false" customHeight="true" outlineLevel="0" collapsed="false">
      <c r="B7" s="34" t="s">
        <v>89</v>
      </c>
    </row>
    <row r="8" customFormat="false" ht="27.75" hidden="false" customHeight="true" outlineLevel="0" collapsed="false">
      <c r="B8" s="34" t="s">
        <v>90</v>
      </c>
    </row>
    <row r="9" customFormat="false" ht="54.75" hidden="false" customHeight="true" outlineLevel="0" collapsed="false">
      <c r="B9" s="34" t="s">
        <v>91</v>
      </c>
    </row>
    <row r="10" customFormat="false" ht="49.5" hidden="false" customHeight="true" outlineLevel="0" collapsed="false">
      <c r="B10" s="34" t="s">
        <v>92</v>
      </c>
    </row>
    <row r="11" customFormat="false" ht="27.75" hidden="false" customHeight="true" outlineLevel="0" collapsed="false">
      <c r="B11" s="34" t="s">
        <v>93</v>
      </c>
    </row>
    <row r="12" customFormat="false" ht="39.75" hidden="false" customHeight="true" outlineLevel="0" collapsed="false">
      <c r="B12" s="34" t="s">
        <v>94</v>
      </c>
    </row>
    <row r="13" customFormat="false" ht="38.25" hidden="false" customHeight="true" outlineLevel="0" collapsed="false">
      <c r="B13" s="34" t="s">
        <v>95</v>
      </c>
    </row>
    <row r="14" customFormat="false" ht="27.75" hidden="false" customHeight="true" outlineLevel="0" collapsed="false">
      <c r="B14" s="34" t="s">
        <v>96</v>
      </c>
    </row>
    <row r="15" customFormat="false" ht="35.25" hidden="false" customHeight="true" outlineLevel="0" collapsed="false">
      <c r="B15" s="34" t="s">
        <v>97</v>
      </c>
    </row>
    <row r="16" customFormat="false" ht="27.75" hidden="false" customHeight="true" outlineLevel="0" collapsed="false">
      <c r="B16" s="34" t="s">
        <v>98</v>
      </c>
    </row>
    <row r="17" customFormat="false" ht="27.75" hidden="false" customHeight="true" outlineLevel="0" collapsed="false">
      <c r="B17" s="34" t="s">
        <v>99</v>
      </c>
    </row>
    <row r="18" customFormat="false" ht="27.75" hidden="false" customHeight="true" outlineLevel="0" collapsed="false">
      <c r="B18" s="34" t="s">
        <v>100</v>
      </c>
    </row>
    <row r="19" customFormat="false" ht="27.75" hidden="false" customHeight="true" outlineLevel="0" collapsed="false">
      <c r="B19" s="34" t="s">
        <v>101</v>
      </c>
    </row>
    <row r="20" customFormat="false" ht="39" hidden="false" customHeight="true" outlineLevel="0" collapsed="false">
      <c r="B20" s="34" t="s">
        <v>102</v>
      </c>
    </row>
    <row r="21" customFormat="false" ht="33" hidden="false" customHeight="true" outlineLevel="0" collapsed="false">
      <c r="B21" s="34" t="s">
        <v>103</v>
      </c>
    </row>
    <row r="22" customFormat="false" ht="27.75" hidden="false" customHeight="true" outlineLevel="0" collapsed="false">
      <c r="B22" s="34" t="s">
        <v>104</v>
      </c>
    </row>
    <row r="23" customFormat="false" ht="27.75" hidden="false" customHeight="true" outlineLevel="0" collapsed="false">
      <c r="B23" s="0"/>
    </row>
    <row r="24" customFormat="false" ht="30" hidden="false" customHeight="true" outlineLevel="0" collapsed="false">
      <c r="B24" s="41" t="s">
        <v>105</v>
      </c>
    </row>
    <row r="25" customFormat="false" ht="30" hidden="false" customHeight="true" outlineLevel="0" collapsed="false">
      <c r="B25" s="34" t="s">
        <v>106</v>
      </c>
    </row>
    <row r="26" customFormat="false" ht="30" hidden="false" customHeight="true" outlineLevel="0" collapsed="false">
      <c r="B26" s="34" t="s">
        <v>107</v>
      </c>
    </row>
    <row r="27" customFormat="false" ht="30" hidden="false" customHeight="true" outlineLevel="0" collapsed="false">
      <c r="B27" s="34" t="s">
        <v>108</v>
      </c>
    </row>
    <row r="28" customFormat="false" ht="30" hidden="false" customHeight="true" outlineLevel="0" collapsed="false">
      <c r="B28" s="34" t="s">
        <v>109</v>
      </c>
    </row>
    <row r="29" customFormat="false" ht="30" hidden="false" customHeight="true" outlineLevel="0" collapsed="false">
      <c r="B29" s="34" t="s">
        <v>110</v>
      </c>
    </row>
    <row r="30" customFormat="false" ht="30" hidden="false" customHeight="true" outlineLevel="0" collapsed="false">
      <c r="B30" s="34" t="s">
        <v>111</v>
      </c>
    </row>
    <row r="31" customFormat="false" ht="30" hidden="false" customHeight="true" outlineLevel="0" collapsed="false">
      <c r="B31" s="34" t="s">
        <v>112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43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5.75"/>
  <cols>
    <col collapsed="false" hidden="false" max="1" min="1" style="29" width="9.14285714285714"/>
    <col collapsed="false" hidden="false" max="2" min="2" style="29" width="61.2857142857143"/>
    <col collapsed="false" hidden="false" max="9" min="3" style="29" width="6.71428571428571"/>
    <col collapsed="false" hidden="false" max="1025" min="10" style="29" width="9.14285714285714"/>
  </cols>
  <sheetData>
    <row r="1" customFormat="false" ht="15.75" hidden="false" customHeight="false" outlineLevel="0" collapsed="false">
      <c r="B1" s="0"/>
      <c r="C1" s="0"/>
      <c r="D1" s="0"/>
      <c r="E1" s="0"/>
      <c r="F1" s="0"/>
      <c r="G1" s="0"/>
      <c r="H1" s="0"/>
      <c r="I1" s="0"/>
    </row>
    <row r="2" customFormat="false" ht="24.75" hidden="false" customHeight="true" outlineLevel="0" collapsed="false">
      <c r="B2" s="42" t="s">
        <v>85</v>
      </c>
      <c r="C2" s="0"/>
      <c r="D2" s="0"/>
      <c r="E2" s="0"/>
      <c r="F2" s="0"/>
      <c r="G2" s="0"/>
      <c r="H2" s="0"/>
      <c r="I2" s="0"/>
    </row>
    <row r="3" customFormat="false" ht="30" hidden="false" customHeight="true" outlineLevel="0" collapsed="false">
      <c r="B3" s="0"/>
      <c r="C3" s="0"/>
      <c r="D3" s="0"/>
      <c r="E3" s="0"/>
      <c r="F3" s="0"/>
      <c r="G3" s="0"/>
      <c r="H3" s="0"/>
      <c r="I3" s="0"/>
    </row>
    <row r="4" customFormat="false" ht="21.95" hidden="false" customHeight="true" outlineLevel="0" collapsed="false">
      <c r="B4" s="43" t="s">
        <v>71</v>
      </c>
      <c r="C4" s="43"/>
      <c r="D4" s="43"/>
      <c r="E4" s="43"/>
      <c r="F4" s="43"/>
      <c r="G4" s="43"/>
      <c r="H4" s="43"/>
      <c r="I4" s="43"/>
    </row>
    <row r="5" customFormat="false" ht="31.5" hidden="false" customHeight="true" outlineLevel="0" collapsed="false">
      <c r="B5" s="44" t="s">
        <v>72</v>
      </c>
      <c r="C5" s="44"/>
      <c r="D5" s="44"/>
      <c r="E5" s="44"/>
      <c r="F5" s="44"/>
      <c r="G5" s="44"/>
      <c r="H5" s="44"/>
      <c r="I5" s="44"/>
    </row>
    <row r="6" customFormat="false" ht="37.5" hidden="false" customHeight="true" outlineLevel="0" collapsed="false">
      <c r="B6" s="34" t="s">
        <v>73</v>
      </c>
      <c r="C6" s="34"/>
      <c r="D6" s="34"/>
      <c r="E6" s="34"/>
      <c r="F6" s="34"/>
      <c r="G6" s="34"/>
      <c r="H6" s="34"/>
      <c r="I6" s="34"/>
    </row>
    <row r="7" customFormat="false" ht="21.95" hidden="false" customHeight="true" outlineLevel="0" collapsed="false">
      <c r="B7" s="34" t="s">
        <v>74</v>
      </c>
      <c r="C7" s="34" t="s">
        <v>74</v>
      </c>
      <c r="D7" s="34" t="s">
        <v>74</v>
      </c>
      <c r="E7" s="34" t="s">
        <v>74</v>
      </c>
      <c r="F7" s="34" t="s">
        <v>74</v>
      </c>
      <c r="G7" s="34" t="s">
        <v>74</v>
      </c>
      <c r="H7" s="34" t="s">
        <v>74</v>
      </c>
      <c r="I7" s="34" t="s">
        <v>74</v>
      </c>
    </row>
    <row r="8" customFormat="false" ht="32.25" hidden="false" customHeight="true" outlineLevel="0" collapsed="false">
      <c r="B8" s="34" t="s">
        <v>75</v>
      </c>
      <c r="C8" s="34" t="s">
        <v>75</v>
      </c>
      <c r="D8" s="34" t="s">
        <v>75</v>
      </c>
      <c r="E8" s="34" t="s">
        <v>75</v>
      </c>
      <c r="F8" s="34" t="s">
        <v>75</v>
      </c>
      <c r="G8" s="34" t="s">
        <v>75</v>
      </c>
      <c r="H8" s="34" t="s">
        <v>75</v>
      </c>
      <c r="I8" s="34" t="s">
        <v>75</v>
      </c>
    </row>
    <row r="9" customFormat="false" ht="37.5" hidden="false" customHeight="true" outlineLevel="0" collapsed="false">
      <c r="B9" s="34" t="s">
        <v>76</v>
      </c>
      <c r="C9" s="34" t="s">
        <v>76</v>
      </c>
      <c r="D9" s="34" t="s">
        <v>76</v>
      </c>
      <c r="E9" s="34" t="s">
        <v>76</v>
      </c>
      <c r="F9" s="34" t="s">
        <v>76</v>
      </c>
      <c r="G9" s="34" t="s">
        <v>76</v>
      </c>
      <c r="H9" s="34" t="s">
        <v>76</v>
      </c>
      <c r="I9" s="34" t="s">
        <v>76</v>
      </c>
    </row>
    <row r="10" customFormat="false" ht="43.5" hidden="false" customHeight="true" outlineLevel="0" collapsed="false">
      <c r="B10" s="34" t="s">
        <v>77</v>
      </c>
      <c r="C10" s="34" t="s">
        <v>77</v>
      </c>
      <c r="D10" s="34" t="s">
        <v>77</v>
      </c>
      <c r="E10" s="34" t="s">
        <v>77</v>
      </c>
      <c r="F10" s="34" t="s">
        <v>77</v>
      </c>
      <c r="G10" s="34" t="s">
        <v>77</v>
      </c>
      <c r="H10" s="34" t="s">
        <v>77</v>
      </c>
      <c r="I10" s="34" t="s">
        <v>77</v>
      </c>
    </row>
    <row r="11" customFormat="false" ht="33.75" hidden="false" customHeight="true" outlineLevel="0" collapsed="false">
      <c r="B11" s="34" t="s">
        <v>78</v>
      </c>
      <c r="C11" s="34" t="s">
        <v>78</v>
      </c>
      <c r="D11" s="34" t="s">
        <v>78</v>
      </c>
      <c r="E11" s="34" t="s">
        <v>78</v>
      </c>
      <c r="F11" s="34" t="s">
        <v>78</v>
      </c>
      <c r="G11" s="34" t="s">
        <v>78</v>
      </c>
      <c r="H11" s="34" t="s">
        <v>78</v>
      </c>
      <c r="I11" s="34" t="s">
        <v>78</v>
      </c>
    </row>
    <row r="12" customFormat="false" ht="45.75" hidden="false" customHeight="true" outlineLevel="0" collapsed="false">
      <c r="B12" s="34" t="s">
        <v>113</v>
      </c>
      <c r="C12" s="34" t="s">
        <v>114</v>
      </c>
      <c r="D12" s="34" t="s">
        <v>114</v>
      </c>
      <c r="E12" s="34" t="s">
        <v>114</v>
      </c>
      <c r="F12" s="34" t="s">
        <v>114</v>
      </c>
      <c r="G12" s="34" t="s">
        <v>114</v>
      </c>
      <c r="H12" s="34" t="s">
        <v>114</v>
      </c>
      <c r="I12" s="34" t="s">
        <v>114</v>
      </c>
    </row>
    <row r="13" customFormat="false" ht="15.75" hidden="false" customHeight="false" outlineLevel="0" collapsed="false">
      <c r="B13" s="0"/>
      <c r="C13" s="0"/>
      <c r="D13" s="0"/>
      <c r="E13" s="0"/>
      <c r="F13" s="0"/>
      <c r="G13" s="0"/>
      <c r="H13" s="0"/>
      <c r="I13" s="0"/>
    </row>
    <row r="14" customFormat="false" ht="15.75" hidden="false" customHeight="false" outlineLevel="0" collapsed="false">
      <c r="B14" s="37" t="s">
        <v>115</v>
      </c>
      <c r="C14" s="45" t="s">
        <v>116</v>
      </c>
      <c r="D14" s="45"/>
      <c r="E14" s="45"/>
      <c r="F14" s="45"/>
      <c r="G14" s="45"/>
      <c r="H14" s="45"/>
      <c r="I14" s="45"/>
    </row>
    <row r="15" customFormat="false" ht="15.75" hidden="false" customHeight="false" outlineLevel="0" collapsed="false">
      <c r="B15" s="37"/>
      <c r="C15" s="37" t="s">
        <v>117</v>
      </c>
      <c r="D15" s="37" t="s">
        <v>118</v>
      </c>
      <c r="E15" s="37" t="s">
        <v>119</v>
      </c>
      <c r="F15" s="37" t="s">
        <v>120</v>
      </c>
      <c r="G15" s="37" t="s">
        <v>121</v>
      </c>
      <c r="H15" s="37" t="s">
        <v>122</v>
      </c>
      <c r="I15" s="37" t="s">
        <v>123</v>
      </c>
    </row>
    <row r="16" customFormat="false" ht="15.75" hidden="false" customHeight="false" outlineLevel="0" collapsed="false">
      <c r="B16" s="46"/>
      <c r="C16" s="47"/>
      <c r="D16" s="47"/>
      <c r="E16" s="47"/>
      <c r="F16" s="47"/>
      <c r="G16" s="47"/>
      <c r="H16" s="47"/>
      <c r="I16" s="47"/>
    </row>
    <row r="17" customFormat="false" ht="15.75" hidden="false" customHeight="false" outlineLevel="0" collapsed="false">
      <c r="B17" s="48"/>
      <c r="C17" s="47"/>
      <c r="D17" s="47"/>
      <c r="E17" s="47"/>
      <c r="F17" s="47"/>
      <c r="G17" s="47"/>
      <c r="H17" s="47"/>
      <c r="I17" s="47"/>
    </row>
    <row r="18" customFormat="false" ht="15.75" hidden="false" customHeight="false" outlineLevel="0" collapsed="false">
      <c r="B18" s="48"/>
      <c r="C18" s="47"/>
      <c r="D18" s="47"/>
      <c r="E18" s="47"/>
      <c r="F18" s="47"/>
      <c r="G18" s="47"/>
      <c r="H18" s="47"/>
      <c r="I18" s="47"/>
    </row>
    <row r="19" customFormat="false" ht="15.75" hidden="false" customHeight="false" outlineLevel="0" collapsed="false">
      <c r="B19" s="48"/>
      <c r="C19" s="47"/>
      <c r="D19" s="47"/>
      <c r="E19" s="47"/>
      <c r="F19" s="47"/>
      <c r="G19" s="47"/>
      <c r="H19" s="47"/>
      <c r="I19" s="47"/>
    </row>
    <row r="20" customFormat="false" ht="15.75" hidden="false" customHeight="false" outlineLevel="0" collapsed="false">
      <c r="B20" s="48"/>
      <c r="C20" s="47"/>
      <c r="D20" s="47"/>
      <c r="E20" s="47"/>
      <c r="F20" s="47"/>
      <c r="G20" s="47"/>
      <c r="H20" s="47"/>
      <c r="I20" s="47"/>
    </row>
    <row r="21" customFormat="false" ht="15.75" hidden="false" customHeight="false" outlineLevel="0" collapsed="false">
      <c r="B21" s="48"/>
      <c r="C21" s="47"/>
      <c r="D21" s="47"/>
      <c r="E21" s="47"/>
      <c r="F21" s="47"/>
      <c r="G21" s="47"/>
      <c r="H21" s="47"/>
      <c r="I21" s="47"/>
    </row>
    <row r="22" customFormat="false" ht="15.75" hidden="false" customHeight="false" outlineLevel="0" collapsed="false">
      <c r="B22" s="48"/>
      <c r="C22" s="47"/>
      <c r="D22" s="47"/>
      <c r="E22" s="47"/>
      <c r="F22" s="47"/>
      <c r="G22" s="47"/>
      <c r="H22" s="47"/>
      <c r="I22" s="47"/>
    </row>
    <row r="23" customFormat="false" ht="15.75" hidden="false" customHeight="false" outlineLevel="0" collapsed="false">
      <c r="B23" s="48"/>
      <c r="C23" s="47"/>
      <c r="D23" s="47"/>
      <c r="E23" s="47"/>
      <c r="F23" s="47"/>
      <c r="G23" s="47"/>
      <c r="H23" s="47"/>
      <c r="I23" s="47"/>
    </row>
    <row r="24" customFormat="false" ht="15.75" hidden="false" customHeight="false" outlineLevel="0" collapsed="false">
      <c r="B24" s="48"/>
      <c r="C24" s="47"/>
      <c r="D24" s="47"/>
      <c r="E24" s="47"/>
      <c r="F24" s="47"/>
      <c r="G24" s="47"/>
      <c r="H24" s="47"/>
      <c r="I24" s="47"/>
    </row>
    <row r="25" customFormat="false" ht="15.75" hidden="false" customHeight="false" outlineLevel="0" collapsed="false">
      <c r="B25" s="48"/>
      <c r="C25" s="47"/>
      <c r="D25" s="47"/>
      <c r="E25" s="47"/>
      <c r="F25" s="47"/>
      <c r="G25" s="47"/>
      <c r="H25" s="47"/>
      <c r="I25" s="47"/>
    </row>
    <row r="26" customFormat="false" ht="15.75" hidden="false" customHeight="false" outlineLevel="0" collapsed="false">
      <c r="B26" s="48"/>
      <c r="C26" s="47"/>
      <c r="D26" s="47"/>
      <c r="E26" s="47"/>
      <c r="F26" s="47"/>
      <c r="G26" s="47"/>
      <c r="H26" s="47"/>
      <c r="I26" s="47"/>
    </row>
    <row r="27" customFormat="false" ht="15.75" hidden="false" customHeight="false" outlineLevel="0" collapsed="false">
      <c r="B27" s="48"/>
      <c r="C27" s="47"/>
      <c r="D27" s="47"/>
      <c r="E27" s="47"/>
      <c r="F27" s="47"/>
      <c r="G27" s="47"/>
      <c r="H27" s="47"/>
      <c r="I27" s="47"/>
    </row>
    <row r="28" customFormat="false" ht="15.75" hidden="false" customHeight="false" outlineLevel="0" collapsed="false">
      <c r="B28" s="48"/>
      <c r="C28" s="47"/>
      <c r="D28" s="47"/>
      <c r="E28" s="47"/>
      <c r="F28" s="47"/>
      <c r="G28" s="47"/>
      <c r="H28" s="47"/>
      <c r="I28" s="47"/>
    </row>
    <row r="29" customFormat="false" ht="15.75" hidden="false" customHeight="false" outlineLevel="0" collapsed="false">
      <c r="B29" s="48"/>
      <c r="C29" s="47"/>
      <c r="D29" s="47"/>
      <c r="E29" s="47"/>
      <c r="F29" s="47"/>
      <c r="G29" s="47"/>
      <c r="H29" s="47"/>
      <c r="I29" s="47"/>
    </row>
    <row r="30" customFormat="false" ht="15.75" hidden="false" customHeight="false" outlineLevel="0" collapsed="false">
      <c r="B30" s="48"/>
      <c r="C30" s="47"/>
      <c r="D30" s="47"/>
      <c r="E30" s="47"/>
      <c r="F30" s="47"/>
      <c r="G30" s="47"/>
      <c r="H30" s="47"/>
      <c r="I30" s="47"/>
    </row>
    <row r="31" customFormat="false" ht="15.75" hidden="false" customHeight="false" outlineLevel="0" collapsed="false">
      <c r="B31" s="48"/>
      <c r="C31" s="47"/>
      <c r="D31" s="47"/>
      <c r="E31" s="47"/>
      <c r="F31" s="47"/>
      <c r="G31" s="47"/>
      <c r="H31" s="47"/>
      <c r="I31" s="47"/>
    </row>
    <row r="32" customFormat="false" ht="15.75" hidden="false" customHeight="false" outlineLevel="0" collapsed="false">
      <c r="B32" s="48"/>
      <c r="C32" s="47"/>
      <c r="D32" s="47"/>
      <c r="E32" s="47"/>
      <c r="F32" s="47"/>
      <c r="G32" s="47"/>
      <c r="H32" s="47"/>
      <c r="I32" s="47"/>
    </row>
    <row r="33" customFormat="false" ht="15.75" hidden="false" customHeight="false" outlineLevel="0" collapsed="false">
      <c r="B33" s="48"/>
      <c r="C33" s="47"/>
      <c r="D33" s="47"/>
      <c r="E33" s="47"/>
      <c r="F33" s="47"/>
      <c r="G33" s="47"/>
      <c r="H33" s="47"/>
      <c r="I33" s="47"/>
    </row>
    <row r="34" customFormat="false" ht="15.75" hidden="false" customHeight="false" outlineLevel="0" collapsed="false">
      <c r="B34" s="48"/>
      <c r="C34" s="47"/>
      <c r="D34" s="47"/>
      <c r="E34" s="47"/>
      <c r="F34" s="47"/>
      <c r="G34" s="47"/>
      <c r="H34" s="47"/>
      <c r="I34" s="47"/>
    </row>
    <row r="35" customFormat="false" ht="15.75" hidden="false" customHeight="false" outlineLevel="0" collapsed="false">
      <c r="B35" s="48"/>
      <c r="C35" s="47"/>
      <c r="D35" s="47"/>
      <c r="E35" s="47"/>
      <c r="F35" s="47"/>
      <c r="G35" s="47"/>
      <c r="H35" s="47"/>
      <c r="I35" s="47"/>
    </row>
    <row r="36" customFormat="false" ht="15.75" hidden="false" customHeight="false" outlineLevel="0" collapsed="false">
      <c r="B36" s="48"/>
      <c r="C36" s="47"/>
      <c r="D36" s="47"/>
      <c r="E36" s="47"/>
      <c r="F36" s="47"/>
      <c r="G36" s="47"/>
      <c r="H36" s="47"/>
      <c r="I36" s="47"/>
    </row>
    <row r="37" customFormat="false" ht="15.75" hidden="false" customHeight="false" outlineLevel="0" collapsed="false">
      <c r="B37" s="48"/>
      <c r="C37" s="47"/>
      <c r="D37" s="47"/>
      <c r="E37" s="47"/>
      <c r="F37" s="47"/>
      <c r="G37" s="47"/>
      <c r="H37" s="47"/>
      <c r="I37" s="47"/>
    </row>
    <row r="38" customFormat="false" ht="15.75" hidden="false" customHeight="false" outlineLevel="0" collapsed="false">
      <c r="B38" s="48"/>
      <c r="C38" s="47"/>
      <c r="D38" s="47"/>
      <c r="E38" s="47"/>
      <c r="F38" s="47"/>
      <c r="G38" s="47"/>
      <c r="H38" s="47"/>
      <c r="I38" s="47"/>
    </row>
    <row r="39" customFormat="false" ht="15.75" hidden="false" customHeight="false" outlineLevel="0" collapsed="false">
      <c r="B39" s="48"/>
      <c r="C39" s="47"/>
      <c r="D39" s="47"/>
      <c r="E39" s="47"/>
      <c r="F39" s="47"/>
      <c r="G39" s="47"/>
      <c r="H39" s="47"/>
      <c r="I39" s="47"/>
    </row>
    <row r="40" customFormat="false" ht="15.75" hidden="false" customHeight="false" outlineLevel="0" collapsed="false">
      <c r="B40" s="48"/>
      <c r="C40" s="47"/>
      <c r="D40" s="47"/>
      <c r="E40" s="47"/>
      <c r="F40" s="47"/>
      <c r="G40" s="47"/>
      <c r="H40" s="47"/>
      <c r="I40" s="47"/>
    </row>
    <row r="41" customFormat="false" ht="15.75" hidden="false" customHeight="false" outlineLevel="0" collapsed="false">
      <c r="B41" s="48"/>
      <c r="C41" s="47"/>
      <c r="D41" s="47"/>
      <c r="E41" s="47"/>
      <c r="F41" s="47"/>
      <c r="G41" s="47"/>
      <c r="H41" s="47"/>
      <c r="I41" s="47"/>
    </row>
    <row r="42" customFormat="false" ht="15.75" hidden="false" customHeight="false" outlineLevel="0" collapsed="false">
      <c r="B42" s="48"/>
      <c r="C42" s="47"/>
      <c r="D42" s="47"/>
      <c r="E42" s="47"/>
      <c r="F42" s="47"/>
      <c r="G42" s="47"/>
      <c r="H42" s="47"/>
      <c r="I42" s="47"/>
    </row>
    <row r="43" customFormat="false" ht="15.75" hidden="false" customHeight="false" outlineLevel="0" collapsed="false">
      <c r="B43" s="48"/>
      <c r="C43" s="47"/>
      <c r="D43" s="47"/>
      <c r="E43" s="47"/>
      <c r="F43" s="47"/>
      <c r="G43" s="47"/>
      <c r="H43" s="47"/>
      <c r="I43" s="47"/>
    </row>
  </sheetData>
  <mergeCells count="11"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4:B15"/>
    <mergeCell ref="C14:I14"/>
  </mergeCells>
  <dataValidations count="1">
    <dataValidation allowBlank="true" operator="between" showDropDown="false" showErrorMessage="true" showInputMessage="true" sqref="IR3:IV3" type="list">
      <formula1>#ref!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Q35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2.75"/>
  <cols>
    <col collapsed="false" hidden="false" max="1" min="1" style="35" width="9.14285714285714"/>
    <col collapsed="false" hidden="false" max="2" min="2" style="35" width="42.7091836734694"/>
    <col collapsed="false" hidden="false" max="11" min="3" style="35" width="6.71428571428571"/>
    <col collapsed="false" hidden="false" max="12" min="12" style="35" width="2.28571428571429"/>
    <col collapsed="false" hidden="false" max="17" min="13" style="35" width="6.71428571428571"/>
    <col collapsed="false" hidden="false" max="1025" min="18" style="35" width="9.14285714285714"/>
  </cols>
  <sheetData>
    <row r="1" customFormat="false" ht="12.75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</row>
    <row r="2" customFormat="false" ht="18.75" hidden="false" customHeight="false" outlineLevel="0" collapsed="false">
      <c r="B2" s="49" t="s">
        <v>85</v>
      </c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</row>
    <row r="3" customFormat="false" ht="21" hidden="false" customHeight="tru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</row>
    <row r="4" customFormat="false" ht="27.75" hidden="false" customHeight="true" outlineLevel="0" collapsed="false">
      <c r="B4" s="37" t="s">
        <v>81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customFormat="false" ht="210" hidden="false" customHeight="true" outlineLevel="0" collapsed="false">
      <c r="B5" s="38" t="s">
        <v>124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customFormat="false" ht="28.5" hidden="false" customHeight="true" outlineLevel="0" collapsed="false">
      <c r="B6" s="37" t="s">
        <v>125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customFormat="false" ht="156.75" hidden="false" customHeight="true" outlineLevel="0" collapsed="false">
      <c r="B7" s="38" t="s">
        <v>126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customFormat="false" ht="30" hidden="false" customHeight="true" outlineLevel="0" collapsed="false">
      <c r="B8" s="5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</row>
    <row r="9" customFormat="false" ht="23.25" hidden="false" customHeight="true" outlineLevel="0" collapsed="false">
      <c r="B9" s="0"/>
      <c r="C9" s="51" t="s">
        <v>127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customFormat="false" ht="21.95" hidden="false" customHeight="true" outlineLevel="0" collapsed="false">
      <c r="B10" s="37" t="s">
        <v>115</v>
      </c>
      <c r="C10" s="45" t="s">
        <v>128</v>
      </c>
      <c r="D10" s="45"/>
      <c r="E10" s="45"/>
      <c r="F10" s="45"/>
      <c r="G10" s="45"/>
      <c r="H10" s="45"/>
      <c r="I10" s="45"/>
      <c r="J10" s="45"/>
      <c r="K10" s="45"/>
      <c r="L10" s="52"/>
      <c r="M10" s="45" t="s">
        <v>129</v>
      </c>
      <c r="N10" s="45"/>
      <c r="O10" s="45"/>
      <c r="P10" s="45"/>
      <c r="Q10" s="45"/>
    </row>
    <row r="11" customFormat="false" ht="21.95" hidden="false" customHeight="true" outlineLevel="0" collapsed="false">
      <c r="B11" s="37"/>
      <c r="C11" s="37" t="s">
        <v>130</v>
      </c>
      <c r="D11" s="37" t="s">
        <v>131</v>
      </c>
      <c r="E11" s="37" t="s">
        <v>132</v>
      </c>
      <c r="F11" s="37" t="s">
        <v>133</v>
      </c>
      <c r="G11" s="37" t="s">
        <v>134</v>
      </c>
      <c r="H11" s="37" t="s">
        <v>135</v>
      </c>
      <c r="I11" s="37" t="s">
        <v>136</v>
      </c>
      <c r="J11" s="37" t="s">
        <v>137</v>
      </c>
      <c r="K11" s="37" t="s">
        <v>138</v>
      </c>
      <c r="L11" s="52"/>
      <c r="M11" s="37" t="s">
        <v>130</v>
      </c>
      <c r="N11" s="37" t="s">
        <v>131</v>
      </c>
      <c r="O11" s="37" t="s">
        <v>132</v>
      </c>
      <c r="P11" s="37" t="s">
        <v>133</v>
      </c>
      <c r="Q11" s="37" t="s">
        <v>134</v>
      </c>
    </row>
    <row r="12" customFormat="false" ht="21.95" hidden="false" customHeight="true" outlineLevel="0" collapsed="false"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2"/>
      <c r="M12" s="54"/>
      <c r="N12" s="54"/>
      <c r="O12" s="54"/>
      <c r="P12" s="54"/>
      <c r="Q12" s="54"/>
    </row>
    <row r="13" customFormat="false" ht="21.95" hidden="false" customHeight="true" outlineLevel="0" collapsed="false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2"/>
      <c r="M13" s="54"/>
      <c r="N13" s="54"/>
      <c r="O13" s="54"/>
      <c r="P13" s="54"/>
      <c r="Q13" s="54"/>
    </row>
    <row r="14" customFormat="false" ht="21.95" hidden="false" customHeight="true" outlineLevel="0" collapsed="false"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2"/>
      <c r="M14" s="54"/>
      <c r="N14" s="54"/>
      <c r="O14" s="54"/>
      <c r="P14" s="54"/>
      <c r="Q14" s="54"/>
    </row>
    <row r="15" customFormat="false" ht="21.95" hidden="false" customHeight="true" outlineLevel="0" collapsed="false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2"/>
      <c r="M15" s="54"/>
      <c r="N15" s="54"/>
      <c r="O15" s="54"/>
      <c r="P15" s="54"/>
      <c r="Q15" s="54"/>
    </row>
    <row r="16" customFormat="false" ht="21.95" hidden="false" customHeight="true" outlineLevel="0" collapsed="false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2"/>
      <c r="M16" s="54"/>
      <c r="N16" s="54"/>
      <c r="O16" s="54"/>
      <c r="P16" s="54"/>
      <c r="Q16" s="54"/>
    </row>
    <row r="17" customFormat="false" ht="21.95" hidden="false" customHeight="true" outlineLevel="0" collapsed="false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2"/>
      <c r="M17" s="54"/>
      <c r="N17" s="54"/>
      <c r="O17" s="54"/>
      <c r="P17" s="54"/>
      <c r="Q17" s="54"/>
    </row>
    <row r="18" customFormat="false" ht="21.95" hidden="false" customHeight="true" outlineLevel="0" collapsed="false"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2"/>
      <c r="M18" s="54"/>
      <c r="N18" s="54"/>
      <c r="O18" s="54"/>
      <c r="P18" s="54"/>
      <c r="Q18" s="54"/>
    </row>
    <row r="19" customFormat="false" ht="21.95" hidden="false" customHeight="true" outlineLevel="0" collapsed="false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2"/>
      <c r="M19" s="54"/>
      <c r="N19" s="54"/>
      <c r="O19" s="54"/>
      <c r="P19" s="54"/>
      <c r="Q19" s="54"/>
    </row>
    <row r="20" customFormat="false" ht="21.95" hidden="false" customHeight="true" outlineLevel="0" collapsed="false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2"/>
      <c r="M20" s="54"/>
      <c r="N20" s="54"/>
      <c r="O20" s="54"/>
      <c r="P20" s="54"/>
      <c r="Q20" s="54"/>
    </row>
    <row r="21" customFormat="false" ht="21.95" hidden="false" customHeight="true" outlineLevel="0" collapsed="false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2"/>
      <c r="M21" s="54"/>
      <c r="N21" s="54"/>
      <c r="O21" s="54"/>
      <c r="P21" s="54"/>
      <c r="Q21" s="54"/>
    </row>
    <row r="22" customFormat="false" ht="21.95" hidden="false" customHeight="true" outlineLevel="0" collapsed="false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2"/>
      <c r="M22" s="54"/>
      <c r="N22" s="54"/>
      <c r="O22" s="54"/>
      <c r="P22" s="54"/>
      <c r="Q22" s="54"/>
    </row>
    <row r="23" customFormat="false" ht="21.95" hidden="false" customHeight="true" outlineLevel="0" collapsed="false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2"/>
      <c r="M23" s="54"/>
      <c r="N23" s="54"/>
      <c r="O23" s="54"/>
      <c r="P23" s="54"/>
      <c r="Q23" s="54"/>
    </row>
    <row r="24" customFormat="false" ht="21.95" hidden="false" customHeight="true" outlineLevel="0" collapsed="false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2"/>
      <c r="M24" s="54"/>
      <c r="N24" s="54"/>
      <c r="O24" s="54"/>
      <c r="P24" s="54"/>
      <c r="Q24" s="54"/>
    </row>
    <row r="25" customFormat="false" ht="21.95" hidden="false" customHeight="true" outlineLevel="0" collapsed="false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2"/>
      <c r="M25" s="54"/>
      <c r="N25" s="54"/>
      <c r="O25" s="54"/>
      <c r="P25" s="54"/>
      <c r="Q25" s="54"/>
    </row>
    <row r="26" customFormat="false" ht="21.95" hidden="false" customHeight="true" outlineLevel="0" collapsed="false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2"/>
      <c r="M26" s="54"/>
      <c r="N26" s="54"/>
      <c r="O26" s="54"/>
      <c r="P26" s="54"/>
      <c r="Q26" s="54"/>
    </row>
    <row r="27" customFormat="false" ht="21.95" hidden="false" customHeight="true" outlineLevel="0" collapsed="false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2"/>
      <c r="M27" s="54"/>
      <c r="N27" s="54"/>
      <c r="O27" s="54"/>
      <c r="P27" s="54"/>
      <c r="Q27" s="54"/>
    </row>
    <row r="28" customFormat="false" ht="21.95" hidden="false" customHeight="true" outlineLevel="0" collapsed="false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2"/>
      <c r="M28" s="54"/>
      <c r="N28" s="54"/>
      <c r="O28" s="54"/>
      <c r="P28" s="54"/>
      <c r="Q28" s="54"/>
    </row>
    <row r="29" customFormat="false" ht="21.95" hidden="false" customHeight="true" outlineLevel="0" collapsed="false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2"/>
      <c r="M29" s="54"/>
      <c r="N29" s="54"/>
      <c r="O29" s="54"/>
      <c r="P29" s="54"/>
      <c r="Q29" s="54"/>
    </row>
    <row r="30" customFormat="false" ht="21.95" hidden="false" customHeight="true" outlineLevel="0" collapsed="false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2"/>
      <c r="M30" s="54"/>
      <c r="N30" s="54"/>
      <c r="O30" s="54"/>
      <c r="P30" s="54"/>
      <c r="Q30" s="54"/>
    </row>
    <row r="31" customFormat="false" ht="21.95" hidden="false" customHeight="true" outlineLevel="0" collapsed="false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2"/>
      <c r="M31" s="54"/>
      <c r="N31" s="54"/>
      <c r="O31" s="54"/>
      <c r="P31" s="54"/>
      <c r="Q31" s="54"/>
    </row>
    <row r="32" customFormat="false" ht="21.95" hidden="false" customHeight="true" outlineLevel="0" collapsed="false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2"/>
      <c r="M32" s="54"/>
      <c r="N32" s="54"/>
      <c r="O32" s="54"/>
      <c r="P32" s="54"/>
      <c r="Q32" s="54"/>
    </row>
    <row r="33" customFormat="false" ht="21.95" hidden="false" customHeight="true" outlineLevel="0" collapsed="false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2"/>
      <c r="M33" s="54"/>
      <c r="N33" s="54"/>
      <c r="O33" s="54"/>
      <c r="P33" s="54"/>
      <c r="Q33" s="54"/>
    </row>
    <row r="34" customFormat="false" ht="21.95" hidden="false" customHeight="true" outlineLevel="0" collapsed="false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2"/>
      <c r="M34" s="54"/>
      <c r="N34" s="54"/>
      <c r="O34" s="54"/>
      <c r="P34" s="54"/>
      <c r="Q34" s="54"/>
    </row>
    <row r="35" customFormat="false" ht="21.95" hidden="false" customHeight="true" outlineLevel="0" collapsed="false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2"/>
      <c r="M35" s="54"/>
      <c r="N35" s="54"/>
      <c r="O35" s="54"/>
      <c r="P35" s="54"/>
      <c r="Q35" s="54"/>
    </row>
  </sheetData>
  <mergeCells count="9">
    <mergeCell ref="B4:Q4"/>
    <mergeCell ref="B5:Q5"/>
    <mergeCell ref="B6:Q6"/>
    <mergeCell ref="B7:Q7"/>
    <mergeCell ref="C9:Q9"/>
    <mergeCell ref="B10:B11"/>
    <mergeCell ref="C10:K10"/>
    <mergeCell ref="L10:L35"/>
    <mergeCell ref="M10:Q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5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2.75"/>
  <cols>
    <col collapsed="false" hidden="false" max="1" min="1" style="35" width="9.14285714285714"/>
    <col collapsed="false" hidden="false" max="2" min="2" style="35" width="64.5714285714286"/>
    <col collapsed="false" hidden="false" max="19" min="3" style="35" width="4.70918367346939"/>
    <col collapsed="false" hidden="false" max="20" min="20" style="35" width="2"/>
    <col collapsed="false" hidden="false" max="27" min="21" style="35" width="4.70918367346939"/>
    <col collapsed="false" hidden="false" max="1025" min="28" style="35" width="9.14285714285714"/>
  </cols>
  <sheetData>
    <row r="1" customFormat="false" ht="12.75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</row>
    <row r="2" customFormat="false" ht="18.75" hidden="false" customHeight="false" outlineLevel="0" collapsed="false">
      <c r="B2" s="36" t="s">
        <v>85</v>
      </c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</row>
    <row r="3" customFormat="false" ht="21" hidden="false" customHeight="tru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</row>
    <row r="4" customFormat="false" ht="28.5" hidden="false" customHeight="true" outlineLevel="0" collapsed="false">
      <c r="B4" s="31" t="s">
        <v>86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customFormat="false" ht="24.75" hidden="false" customHeight="true" outlineLevel="0" collapsed="false">
      <c r="B5" s="55" t="s">
        <v>87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customFormat="false" ht="30" hidden="false" customHeight="true" outlineLevel="0" collapsed="false">
      <c r="B6" s="34" t="s">
        <v>88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customFormat="false" ht="30" hidden="false" customHeight="true" outlineLevel="0" collapsed="false">
      <c r="B7" s="34" t="s">
        <v>89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customFormat="false" ht="30" hidden="false" customHeight="true" outlineLevel="0" collapsed="false">
      <c r="B8" s="34" t="s">
        <v>90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customFormat="false" ht="30" hidden="false" customHeight="true" outlineLevel="0" collapsed="false">
      <c r="B9" s="34" t="s">
        <v>91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customFormat="false" ht="30" hidden="false" customHeight="true" outlineLevel="0" collapsed="false">
      <c r="B10" s="34" t="s">
        <v>92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customFormat="false" ht="30" hidden="false" customHeight="true" outlineLevel="0" collapsed="false">
      <c r="B11" s="34" t="s">
        <v>93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customFormat="false" ht="30" hidden="false" customHeight="true" outlineLevel="0" collapsed="false">
      <c r="B12" s="34" t="s">
        <v>94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customFormat="false" ht="30" hidden="false" customHeight="true" outlineLevel="0" collapsed="false">
      <c r="B13" s="34" t="s">
        <v>95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customFormat="false" ht="30" hidden="false" customHeight="true" outlineLevel="0" collapsed="false">
      <c r="B14" s="34" t="s">
        <v>96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customFormat="false" ht="30" hidden="false" customHeight="true" outlineLevel="0" collapsed="false">
      <c r="B15" s="34" t="s">
        <v>97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customFormat="false" ht="30" hidden="false" customHeight="true" outlineLevel="0" collapsed="false">
      <c r="B16" s="34" t="s">
        <v>98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customFormat="false" ht="30" hidden="false" customHeight="true" outlineLevel="0" collapsed="false">
      <c r="B17" s="34" t="s">
        <v>99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customFormat="false" ht="30" hidden="false" customHeight="true" outlineLevel="0" collapsed="false">
      <c r="B18" s="34" t="s">
        <v>100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customFormat="false" ht="30" hidden="false" customHeight="true" outlineLevel="0" collapsed="false">
      <c r="B19" s="34" t="s">
        <v>101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customFormat="false" ht="30" hidden="false" customHeight="true" outlineLevel="0" collapsed="false">
      <c r="B20" s="34" t="s">
        <v>102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customFormat="false" ht="30" hidden="false" customHeight="true" outlineLevel="0" collapsed="false">
      <c r="B21" s="34" t="s">
        <v>103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customFormat="false" ht="30" hidden="false" customHeight="true" outlineLevel="0" collapsed="false">
      <c r="B22" s="34" t="s">
        <v>104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customFormat="false" ht="30" hidden="false" customHeight="true" outlineLevel="0" collapsed="false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customFormat="false" ht="30" hidden="false" customHeight="true" outlineLevel="0" collapsed="false">
      <c r="B24" s="55" t="s">
        <v>105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customFormat="false" ht="30" hidden="false" customHeight="true" outlineLevel="0" collapsed="false">
      <c r="B25" s="34" t="s">
        <v>106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customFormat="false" ht="30" hidden="false" customHeight="true" outlineLevel="0" collapsed="false">
      <c r="B26" s="34" t="s">
        <v>107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customFormat="false" ht="30" hidden="false" customHeight="true" outlineLevel="0" collapsed="false">
      <c r="B27" s="34" t="s">
        <v>108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customFormat="false" ht="30" hidden="false" customHeight="true" outlineLevel="0" collapsed="false">
      <c r="B28" s="34" t="s">
        <v>109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customFormat="false" ht="30" hidden="false" customHeight="true" outlineLevel="0" collapsed="false">
      <c r="B29" s="34" t="s">
        <v>110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customFormat="false" ht="30" hidden="false" customHeight="true" outlineLevel="0" collapsed="false">
      <c r="B30" s="34" t="s">
        <v>111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customFormat="false" ht="30" hidden="false" customHeight="true" outlineLevel="0" collapsed="false">
      <c r="B31" s="34" t="s">
        <v>112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customFormat="false" ht="13.5" hidden="false" customHeight="true" outlineLevel="0" collapsed="false">
      <c r="B32" s="0"/>
      <c r="C32" s="0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</row>
    <row r="33" customFormat="false" ht="26.25" hidden="false" customHeight="true" outlineLevel="0" collapsed="false">
      <c r="B33" s="0"/>
      <c r="C33" s="51" t="s">
        <v>139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customFormat="false" ht="15.75" hidden="false" customHeight="false" outlineLevel="0" collapsed="false">
      <c r="B34" s="37" t="s">
        <v>115</v>
      </c>
      <c r="C34" s="45" t="s">
        <v>140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52"/>
      <c r="U34" s="45" t="s">
        <v>141</v>
      </c>
      <c r="V34" s="45"/>
      <c r="W34" s="45"/>
      <c r="X34" s="45"/>
      <c r="Y34" s="45"/>
      <c r="Z34" s="45"/>
      <c r="AA34" s="45"/>
    </row>
    <row r="35" customFormat="false" ht="15.75" hidden="false" customHeight="false" outlineLevel="0" collapsed="false">
      <c r="B35" s="37"/>
      <c r="C35" s="37" t="s">
        <v>130</v>
      </c>
      <c r="D35" s="37" t="s">
        <v>131</v>
      </c>
      <c r="E35" s="37" t="s">
        <v>132</v>
      </c>
      <c r="F35" s="37" t="s">
        <v>133</v>
      </c>
      <c r="G35" s="37" t="s">
        <v>134</v>
      </c>
      <c r="H35" s="37" t="s">
        <v>135</v>
      </c>
      <c r="I35" s="37" t="s">
        <v>136</v>
      </c>
      <c r="J35" s="37" t="s">
        <v>137</v>
      </c>
      <c r="K35" s="37" t="s">
        <v>138</v>
      </c>
      <c r="L35" s="37" t="s">
        <v>142</v>
      </c>
      <c r="M35" s="37" t="s">
        <v>143</v>
      </c>
      <c r="N35" s="37" t="s">
        <v>144</v>
      </c>
      <c r="O35" s="37" t="s">
        <v>145</v>
      </c>
      <c r="P35" s="37" t="s">
        <v>146</v>
      </c>
      <c r="Q35" s="37" t="s">
        <v>147</v>
      </c>
      <c r="R35" s="37" t="s">
        <v>148</v>
      </c>
      <c r="S35" s="37" t="s">
        <v>149</v>
      </c>
      <c r="T35" s="52"/>
      <c r="U35" s="37" t="s">
        <v>130</v>
      </c>
      <c r="V35" s="37" t="s">
        <v>131</v>
      </c>
      <c r="W35" s="37" t="s">
        <v>132</v>
      </c>
      <c r="X35" s="37" t="s">
        <v>133</v>
      </c>
      <c r="Y35" s="37" t="s">
        <v>134</v>
      </c>
      <c r="Z35" s="37" t="s">
        <v>135</v>
      </c>
      <c r="AA35" s="37" t="s">
        <v>136</v>
      </c>
    </row>
    <row r="36" customFormat="false" ht="21" hidden="false" customHeight="false" outlineLevel="0" collapsed="false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2"/>
      <c r="U36" s="54"/>
      <c r="V36" s="54"/>
      <c r="W36" s="54"/>
      <c r="X36" s="54"/>
      <c r="Y36" s="54"/>
      <c r="Z36" s="54"/>
      <c r="AA36" s="54"/>
    </row>
    <row r="37" customFormat="false" ht="21" hidden="false" customHeight="false" outlineLevel="0" collapsed="false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2"/>
      <c r="U37" s="54"/>
      <c r="V37" s="54"/>
      <c r="W37" s="54"/>
      <c r="X37" s="54"/>
      <c r="Y37" s="54"/>
      <c r="Z37" s="54"/>
      <c r="AA37" s="54"/>
    </row>
    <row r="38" customFormat="false" ht="21" hidden="false" customHeight="false" outlineLevel="0" collapsed="false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2"/>
      <c r="U38" s="54"/>
      <c r="V38" s="54"/>
      <c r="W38" s="54"/>
      <c r="X38" s="54"/>
      <c r="Y38" s="54"/>
      <c r="Z38" s="54"/>
      <c r="AA38" s="54"/>
    </row>
    <row r="39" customFormat="false" ht="21" hidden="false" customHeight="false" outlineLevel="0" collapsed="false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2"/>
      <c r="U39" s="54"/>
      <c r="V39" s="54"/>
      <c r="W39" s="54"/>
      <c r="X39" s="54"/>
      <c r="Y39" s="54"/>
      <c r="Z39" s="54"/>
      <c r="AA39" s="54"/>
    </row>
    <row r="40" customFormat="false" ht="21" hidden="false" customHeight="false" outlineLevel="0" collapsed="false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2"/>
      <c r="U40" s="54"/>
      <c r="V40" s="54"/>
      <c r="W40" s="54"/>
      <c r="X40" s="54"/>
      <c r="Y40" s="54"/>
      <c r="Z40" s="54"/>
      <c r="AA40" s="54"/>
    </row>
    <row r="41" customFormat="false" ht="21" hidden="false" customHeight="false" outlineLevel="0" collapsed="false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2"/>
      <c r="U41" s="54"/>
      <c r="V41" s="54"/>
      <c r="W41" s="54"/>
      <c r="X41" s="54"/>
      <c r="Y41" s="54"/>
      <c r="Z41" s="54"/>
      <c r="AA41" s="54"/>
    </row>
    <row r="42" customFormat="false" ht="21" hidden="false" customHeight="false" outlineLevel="0" collapsed="false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2"/>
      <c r="U42" s="54"/>
      <c r="V42" s="54"/>
      <c r="W42" s="54"/>
      <c r="X42" s="54"/>
      <c r="Y42" s="54"/>
      <c r="Z42" s="54"/>
      <c r="AA42" s="54"/>
    </row>
    <row r="43" customFormat="false" ht="21" hidden="false" customHeight="false" outlineLevel="0" collapsed="false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2"/>
      <c r="U43" s="54"/>
      <c r="V43" s="54"/>
      <c r="W43" s="54"/>
      <c r="X43" s="54"/>
      <c r="Y43" s="54"/>
      <c r="Z43" s="54"/>
      <c r="AA43" s="54"/>
    </row>
    <row r="44" customFormat="false" ht="21" hidden="false" customHeight="false" outlineLevel="0" collapsed="false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2"/>
      <c r="U44" s="54"/>
      <c r="V44" s="54"/>
      <c r="W44" s="54"/>
      <c r="X44" s="54"/>
      <c r="Y44" s="54"/>
      <c r="Z44" s="54"/>
      <c r="AA44" s="54"/>
    </row>
    <row r="45" customFormat="false" ht="21" hidden="false" customHeight="false" outlineLevel="0" collapsed="false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2"/>
      <c r="U45" s="54"/>
      <c r="V45" s="54"/>
      <c r="W45" s="54"/>
      <c r="X45" s="54"/>
      <c r="Y45" s="54"/>
      <c r="Z45" s="54"/>
      <c r="AA45" s="54"/>
    </row>
    <row r="46" customFormat="false" ht="21" hidden="false" customHeight="false" outlineLevel="0" collapsed="false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2"/>
      <c r="U46" s="54"/>
      <c r="V46" s="54"/>
      <c r="W46" s="54"/>
      <c r="X46" s="54"/>
      <c r="Y46" s="54"/>
      <c r="Z46" s="54"/>
      <c r="AA46" s="54"/>
    </row>
    <row r="47" customFormat="false" ht="21" hidden="false" customHeight="false" outlineLevel="0" collapsed="false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2"/>
      <c r="U47" s="54"/>
      <c r="V47" s="54"/>
      <c r="W47" s="54"/>
      <c r="X47" s="54"/>
      <c r="Y47" s="54"/>
      <c r="Z47" s="54"/>
      <c r="AA47" s="54"/>
    </row>
    <row r="48" customFormat="false" ht="21" hidden="false" customHeight="false" outlineLevel="0" collapsed="false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2"/>
      <c r="U48" s="54"/>
      <c r="V48" s="54"/>
      <c r="W48" s="54"/>
      <c r="X48" s="54"/>
      <c r="Y48" s="54"/>
      <c r="Z48" s="54"/>
      <c r="AA48" s="54"/>
    </row>
    <row r="49" customFormat="false" ht="21" hidden="false" customHeight="false" outlineLevel="0" collapsed="false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2"/>
      <c r="U49" s="54"/>
      <c r="V49" s="54"/>
      <c r="W49" s="54"/>
      <c r="X49" s="54"/>
      <c r="Y49" s="54"/>
      <c r="Z49" s="54"/>
      <c r="AA49" s="54"/>
    </row>
    <row r="50" customFormat="false" ht="21" hidden="false" customHeight="false" outlineLevel="0" collapsed="false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2"/>
      <c r="U50" s="54"/>
      <c r="V50" s="54"/>
      <c r="W50" s="54"/>
      <c r="X50" s="54"/>
      <c r="Y50" s="54"/>
      <c r="Z50" s="54"/>
      <c r="AA50" s="54"/>
    </row>
    <row r="51" customFormat="false" ht="21" hidden="false" customHeight="false" outlineLevel="0" collapsed="false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2"/>
      <c r="U51" s="54"/>
      <c r="V51" s="54"/>
      <c r="W51" s="54"/>
      <c r="X51" s="54"/>
      <c r="Y51" s="54"/>
      <c r="Z51" s="54"/>
      <c r="AA51" s="54"/>
    </row>
    <row r="52" customFormat="false" ht="21" hidden="false" customHeight="false" outlineLevel="0" collapsed="false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2"/>
      <c r="U52" s="54"/>
      <c r="V52" s="54"/>
      <c r="W52" s="54"/>
      <c r="X52" s="54"/>
      <c r="Y52" s="54"/>
      <c r="Z52" s="54"/>
      <c r="AA52" s="54"/>
    </row>
    <row r="53" customFormat="false" ht="21" hidden="false" customHeight="false" outlineLevel="0" collapsed="false"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2"/>
      <c r="U53" s="54"/>
      <c r="V53" s="54"/>
      <c r="W53" s="54"/>
      <c r="X53" s="54"/>
      <c r="Y53" s="54"/>
      <c r="Z53" s="54"/>
      <c r="AA53" s="54"/>
    </row>
    <row r="54" customFormat="false" ht="21" hidden="false" customHeight="false" outlineLevel="0" collapsed="false"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2"/>
      <c r="U54" s="54"/>
      <c r="V54" s="54"/>
      <c r="W54" s="54"/>
      <c r="X54" s="54"/>
      <c r="Y54" s="54"/>
      <c r="Z54" s="54"/>
      <c r="AA54" s="54"/>
    </row>
    <row r="55" customFormat="false" ht="21" hidden="false" customHeight="false" outlineLevel="0" collapsed="false"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2"/>
      <c r="U55" s="54"/>
      <c r="V55" s="54"/>
      <c r="W55" s="54"/>
      <c r="X55" s="54"/>
      <c r="Y55" s="54"/>
      <c r="Z55" s="54"/>
      <c r="AA55" s="54"/>
    </row>
    <row r="56" customFormat="false" ht="21" hidden="false" customHeight="false" outlineLevel="0" collapsed="false"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2"/>
      <c r="U56" s="54"/>
      <c r="V56" s="54"/>
      <c r="W56" s="54"/>
      <c r="X56" s="54"/>
      <c r="Y56" s="54"/>
      <c r="Z56" s="54"/>
      <c r="AA56" s="54"/>
    </row>
    <row r="57" customFormat="false" ht="21" hidden="false" customHeight="false" outlineLevel="0" collapsed="false"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2"/>
      <c r="U57" s="54"/>
      <c r="V57" s="54"/>
      <c r="W57" s="54"/>
      <c r="X57" s="54"/>
      <c r="Y57" s="54"/>
      <c r="Z57" s="54"/>
      <c r="AA57" s="54"/>
    </row>
    <row r="58" customFormat="false" ht="21" hidden="false" customHeight="false" outlineLevel="0" collapsed="false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2"/>
      <c r="U58" s="54"/>
      <c r="V58" s="54"/>
      <c r="W58" s="54"/>
      <c r="X58" s="54"/>
      <c r="Y58" s="54"/>
      <c r="Z58" s="54"/>
      <c r="AA58" s="54"/>
    </row>
    <row r="59" customFormat="false" ht="21" hidden="false" customHeight="false" outlineLevel="0" collapsed="false"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2"/>
      <c r="U59" s="54"/>
      <c r="V59" s="54"/>
      <c r="W59" s="54"/>
      <c r="X59" s="54"/>
      <c r="Y59" s="54"/>
      <c r="Z59" s="54"/>
      <c r="AA59" s="54"/>
    </row>
  </sheetData>
  <mergeCells count="33">
    <mergeCell ref="B4:AA4"/>
    <mergeCell ref="B5:AA5"/>
    <mergeCell ref="B6:AA6"/>
    <mergeCell ref="B7:AA7"/>
    <mergeCell ref="B8:AA8"/>
    <mergeCell ref="B9:AA9"/>
    <mergeCell ref="B10:AA10"/>
    <mergeCell ref="B11:AA11"/>
    <mergeCell ref="B12:AA12"/>
    <mergeCell ref="B13:AA13"/>
    <mergeCell ref="B14:AA14"/>
    <mergeCell ref="B15:AA15"/>
    <mergeCell ref="B16:AA16"/>
    <mergeCell ref="B17:AA17"/>
    <mergeCell ref="B18:AA18"/>
    <mergeCell ref="B19:AA19"/>
    <mergeCell ref="B20:AA20"/>
    <mergeCell ref="B21:AA21"/>
    <mergeCell ref="B22:AA22"/>
    <mergeCell ref="B23:AA23"/>
    <mergeCell ref="B24:AA24"/>
    <mergeCell ref="B25:AA25"/>
    <mergeCell ref="B26:AA26"/>
    <mergeCell ref="B27:AA27"/>
    <mergeCell ref="B28:AA28"/>
    <mergeCell ref="B29:AA29"/>
    <mergeCell ref="B30:AA30"/>
    <mergeCell ref="B31:AA31"/>
    <mergeCell ref="C33:AA33"/>
    <mergeCell ref="B34:B35"/>
    <mergeCell ref="C34:S34"/>
    <mergeCell ref="T34:T59"/>
    <mergeCell ref="U34:AA3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8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5.75"/>
  <cols>
    <col collapsed="false" hidden="false" max="1" min="1" style="57" width="11.5714285714286"/>
    <col collapsed="false" hidden="false" max="2" min="2" style="57" width="57.7142857142857"/>
    <col collapsed="false" hidden="false" max="3" min="3" style="58" width="10.9948979591837"/>
    <col collapsed="false" hidden="false" max="4" min="4" style="59" width="46.1377551020408"/>
    <col collapsed="false" hidden="false" max="6" min="5" style="57" width="8.85714285714286"/>
    <col collapsed="false" hidden="false" max="7" min="7" style="57" width="11.2857142857143"/>
    <col collapsed="false" hidden="false" max="12" min="8" style="57" width="8.85714285714286"/>
    <col collapsed="false" hidden="false" max="13" min="13" style="57" width="10.4234693877551"/>
    <col collapsed="false" hidden="false" max="14" min="14" style="57" width="12.8622448979592"/>
    <col collapsed="false" hidden="false" max="1025" min="15" style="57" width="8.70918367346939"/>
  </cols>
  <sheetData>
    <row r="1" customFormat="false" ht="15.7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4.95" hidden="false" customHeight="true" outlineLevel="0" collapsed="false">
      <c r="A2" s="60"/>
      <c r="B2" s="60"/>
      <c r="C2" s="6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8" hidden="false" customHeight="true" outlineLevel="0" collapsed="false">
      <c r="A3" s="61" t="s">
        <v>150</v>
      </c>
      <c r="B3" s="60" t="s">
        <v>151</v>
      </c>
      <c r="C3" s="6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8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62" t="s">
        <v>6</v>
      </c>
      <c r="B5" s="62" t="s">
        <v>152</v>
      </c>
      <c r="C5" s="62" t="s">
        <v>8</v>
      </c>
      <c r="D5" s="63" t="s">
        <v>153</v>
      </c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1.95" hidden="false" customHeight="true" outlineLevel="0" collapsed="false">
      <c r="A6" s="64" t="s">
        <v>16</v>
      </c>
      <c r="B6" s="65"/>
      <c r="C6" s="66"/>
      <c r="D6" s="67"/>
      <c r="E6" s="60"/>
      <c r="F6" s="60"/>
      <c r="G6" s="60"/>
      <c r="H6" s="60"/>
      <c r="I6" s="6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1.95" hidden="false" customHeight="true" outlineLevel="0" collapsed="false">
      <c r="A7" s="64"/>
      <c r="B7" s="68"/>
      <c r="C7" s="69"/>
      <c r="D7" s="67"/>
      <c r="E7" s="70"/>
      <c r="F7" s="70"/>
      <c r="G7" s="70"/>
      <c r="H7" s="70"/>
      <c r="I7" s="7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1.95" hidden="false" customHeight="true" outlineLevel="0" collapsed="false">
      <c r="A8" s="64"/>
      <c r="B8" s="68"/>
      <c r="C8" s="69"/>
      <c r="D8" s="67"/>
      <c r="E8" s="70"/>
      <c r="F8" s="70"/>
      <c r="G8" s="70"/>
      <c r="H8" s="70"/>
      <c r="I8" s="7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1.95" hidden="false" customHeight="true" outlineLevel="0" collapsed="false">
      <c r="A9" s="64"/>
      <c r="B9" s="68"/>
      <c r="C9" s="69"/>
      <c r="D9" s="67"/>
      <c r="E9" s="70"/>
      <c r="F9" s="70"/>
      <c r="G9" s="70"/>
      <c r="H9" s="70"/>
      <c r="I9" s="7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1.95" hidden="false" customHeight="true" outlineLevel="0" collapsed="false">
      <c r="A10" s="64"/>
      <c r="B10" s="65"/>
      <c r="C10" s="66"/>
      <c r="D10" s="67"/>
      <c r="E10" s="70"/>
      <c r="F10" s="70"/>
      <c r="G10" s="70"/>
      <c r="H10" s="70"/>
      <c r="I10" s="7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1.95" hidden="false" customHeight="true" outlineLevel="0" collapsed="false">
      <c r="A11" s="64"/>
      <c r="B11" s="71"/>
      <c r="C11" s="72"/>
      <c r="D11" s="67"/>
      <c r="E11" s="60"/>
      <c r="F11" s="60"/>
      <c r="G11" s="60"/>
      <c r="H11" s="60"/>
      <c r="I11" s="6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1.95" hidden="false" customHeight="true" outlineLevel="0" collapsed="false">
      <c r="A12" s="64" t="s">
        <v>22</v>
      </c>
      <c r="B12" s="65"/>
      <c r="C12" s="66"/>
      <c r="D12" s="67"/>
      <c r="E12" s="60"/>
      <c r="F12" s="60"/>
      <c r="G12" s="60"/>
      <c r="H12" s="60"/>
      <c r="I12" s="6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1.95" hidden="false" customHeight="true" outlineLevel="0" collapsed="false">
      <c r="A13" s="64"/>
      <c r="B13" s="68"/>
      <c r="C13" s="69"/>
      <c r="D13" s="67"/>
      <c r="E13" s="70"/>
      <c r="F13" s="70"/>
      <c r="G13" s="70"/>
      <c r="H13" s="70"/>
      <c r="I13" s="7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1.95" hidden="false" customHeight="true" outlineLevel="0" collapsed="false">
      <c r="A14" s="64"/>
      <c r="B14" s="68"/>
      <c r="C14" s="69"/>
      <c r="D14" s="67"/>
      <c r="E14" s="70"/>
      <c r="F14" s="70"/>
      <c r="G14" s="70"/>
      <c r="H14" s="70"/>
      <c r="I14" s="7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1.95" hidden="false" customHeight="true" outlineLevel="0" collapsed="false">
      <c r="A15" s="64"/>
      <c r="B15" s="68"/>
      <c r="C15" s="69"/>
      <c r="D15" s="67"/>
      <c r="E15" s="70"/>
      <c r="F15" s="70"/>
      <c r="G15" s="70"/>
      <c r="H15" s="70"/>
      <c r="I15" s="7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1.95" hidden="false" customHeight="true" outlineLevel="0" collapsed="false">
      <c r="A16" s="64"/>
      <c r="B16" s="65"/>
      <c r="C16" s="66"/>
      <c r="D16" s="67"/>
      <c r="E16" s="70"/>
      <c r="F16" s="70"/>
      <c r="G16" s="70"/>
      <c r="H16" s="70"/>
      <c r="I16" s="7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1.95" hidden="false" customHeight="true" outlineLevel="0" collapsed="false">
      <c r="A17" s="64"/>
      <c r="B17" s="71"/>
      <c r="C17" s="72"/>
      <c r="D17" s="67"/>
      <c r="E17" s="60"/>
      <c r="F17" s="60"/>
      <c r="G17" s="60"/>
      <c r="H17" s="60"/>
      <c r="I17" s="6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21.95" hidden="false" customHeight="true" outlineLevel="0" collapsed="false">
      <c r="A18" s="73" t="s">
        <v>27</v>
      </c>
      <c r="B18" s="68"/>
      <c r="C18" s="69"/>
      <c r="D18" s="67"/>
      <c r="E18" s="60"/>
      <c r="F18" s="60"/>
      <c r="G18" s="60"/>
      <c r="H18" s="60"/>
      <c r="I18" s="6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21.95" hidden="false" customHeight="true" outlineLevel="0" collapsed="false">
      <c r="A19" s="73"/>
      <c r="B19" s="68"/>
      <c r="C19" s="69"/>
      <c r="D19" s="67"/>
      <c r="E19" s="70"/>
      <c r="F19" s="70"/>
      <c r="G19" s="70"/>
      <c r="H19" s="70"/>
      <c r="I19" s="7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1.95" hidden="false" customHeight="true" outlineLevel="0" collapsed="false">
      <c r="A20" s="73"/>
      <c r="B20" s="68"/>
      <c r="C20" s="69"/>
      <c r="D20" s="67"/>
      <c r="E20" s="70"/>
      <c r="F20" s="70"/>
      <c r="G20" s="70"/>
      <c r="H20" s="70"/>
      <c r="I20" s="7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1.95" hidden="false" customHeight="true" outlineLevel="0" collapsed="false">
      <c r="A21" s="73"/>
      <c r="B21" s="68"/>
      <c r="C21" s="69"/>
      <c r="D21" s="67"/>
      <c r="E21" s="70"/>
      <c r="F21" s="70"/>
      <c r="G21" s="70"/>
      <c r="H21" s="70"/>
      <c r="I21" s="7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1.95" hidden="false" customHeight="true" outlineLevel="0" collapsed="false">
      <c r="A22" s="73"/>
      <c r="B22" s="68"/>
      <c r="C22" s="66"/>
      <c r="D22" s="67"/>
      <c r="E22" s="70"/>
      <c r="F22" s="70"/>
      <c r="G22" s="70"/>
      <c r="H22" s="70"/>
      <c r="I22" s="7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1.95" hidden="false" customHeight="true" outlineLevel="0" collapsed="false">
      <c r="A23" s="73"/>
      <c r="B23" s="65"/>
      <c r="C23" s="66"/>
      <c r="D23" s="67"/>
      <c r="E23" s="60"/>
      <c r="F23" s="60"/>
      <c r="G23" s="60"/>
      <c r="H23" s="60"/>
      <c r="I23" s="6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21.95" hidden="false" customHeight="true" outlineLevel="0" collapsed="false">
      <c r="A24" s="73"/>
      <c r="B24" s="71"/>
      <c r="C24" s="72"/>
      <c r="D24" s="67"/>
      <c r="E24" s="70"/>
      <c r="F24" s="70"/>
      <c r="G24" s="70"/>
      <c r="H24" s="70"/>
      <c r="I24" s="7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1.95" hidden="false" customHeight="true" outlineLevel="0" collapsed="false">
      <c r="A25" s="73" t="s">
        <v>32</v>
      </c>
      <c r="B25" s="68"/>
      <c r="C25" s="74"/>
      <c r="D25" s="67"/>
      <c r="E25" s="60"/>
      <c r="F25" s="60"/>
      <c r="G25" s="60"/>
      <c r="H25" s="60"/>
      <c r="I25" s="6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1.95" hidden="false" customHeight="true" outlineLevel="0" collapsed="false">
      <c r="A26" s="73"/>
      <c r="B26" s="68"/>
      <c r="C26" s="69"/>
      <c r="D26" s="67"/>
      <c r="E26" s="70"/>
      <c r="F26" s="70"/>
      <c r="G26" s="70"/>
      <c r="H26" s="70"/>
      <c r="I26" s="7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1.95" hidden="false" customHeight="true" outlineLevel="0" collapsed="false">
      <c r="A27" s="73"/>
      <c r="B27" s="68"/>
      <c r="C27" s="74"/>
      <c r="D27" s="67"/>
      <c r="E27" s="70"/>
      <c r="F27" s="70"/>
      <c r="G27" s="70"/>
      <c r="H27" s="70"/>
      <c r="I27" s="7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21.95" hidden="false" customHeight="true" outlineLevel="0" collapsed="false">
      <c r="A28" s="73"/>
      <c r="B28" s="68"/>
      <c r="C28" s="74"/>
      <c r="D28" s="67"/>
      <c r="E28" s="70"/>
      <c r="F28" s="70"/>
      <c r="G28" s="70"/>
      <c r="H28" s="70"/>
      <c r="I28" s="7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1.95" hidden="false" customHeight="true" outlineLevel="0" collapsed="false">
      <c r="A29" s="73"/>
      <c r="B29" s="68"/>
      <c r="C29" s="69"/>
      <c r="D29" s="67"/>
      <c r="E29" s="70"/>
      <c r="F29" s="70"/>
      <c r="G29" s="70"/>
      <c r="H29" s="70"/>
      <c r="I29" s="7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1.95" hidden="false" customHeight="true" outlineLevel="0" collapsed="false">
      <c r="A30" s="73"/>
      <c r="B30" s="65"/>
      <c r="C30" s="66"/>
      <c r="D30" s="67"/>
      <c r="E30" s="60"/>
      <c r="F30" s="60"/>
      <c r="G30" s="60"/>
      <c r="H30" s="60"/>
      <c r="I30" s="6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1.95" hidden="false" customHeight="true" outlineLevel="0" collapsed="false">
      <c r="A31" s="73"/>
      <c r="B31" s="71"/>
      <c r="C31" s="72"/>
      <c r="D31" s="67"/>
      <c r="E31" s="70"/>
      <c r="F31" s="70"/>
      <c r="G31" s="70"/>
      <c r="H31" s="70"/>
      <c r="I31" s="7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1.95" hidden="false" customHeight="true" outlineLevel="0" collapsed="false">
      <c r="A32" s="75" t="s">
        <v>40</v>
      </c>
      <c r="B32" s="68"/>
      <c r="C32" s="74"/>
      <c r="D32" s="67"/>
      <c r="E32" s="70"/>
      <c r="F32" s="70"/>
      <c r="G32" s="70"/>
      <c r="H32" s="70"/>
      <c r="I32" s="7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1.95" hidden="false" customHeight="true" outlineLevel="0" collapsed="false">
      <c r="A33" s="75"/>
      <c r="B33" s="68"/>
      <c r="C33" s="74"/>
      <c r="D33" s="67"/>
      <c r="E33" s="70"/>
      <c r="F33" s="70"/>
      <c r="G33" s="70"/>
      <c r="H33" s="70"/>
      <c r="I33" s="7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1.95" hidden="false" customHeight="true" outlineLevel="0" collapsed="false">
      <c r="A34" s="75"/>
      <c r="B34" s="68"/>
      <c r="C34" s="74"/>
      <c r="D34" s="67"/>
      <c r="E34" s="70"/>
      <c r="F34" s="70"/>
      <c r="G34" s="70"/>
      <c r="H34" s="70"/>
      <c r="I34" s="7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21.95" hidden="false" customHeight="true" outlineLevel="0" collapsed="false">
      <c r="A35" s="75"/>
      <c r="B35" s="68"/>
      <c r="C35" s="74"/>
      <c r="D35" s="67"/>
      <c r="E35" s="70"/>
      <c r="F35" s="70"/>
      <c r="G35" s="70"/>
      <c r="H35" s="70"/>
      <c r="I35" s="7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1.95" hidden="false" customHeight="true" outlineLevel="0" collapsed="false">
      <c r="A36" s="75"/>
      <c r="B36" s="65"/>
      <c r="C36" s="66"/>
      <c r="D36" s="67"/>
      <c r="E36" s="70"/>
      <c r="F36" s="70"/>
      <c r="G36" s="70"/>
      <c r="H36" s="70"/>
      <c r="I36" s="7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1.95" hidden="false" customHeight="true" outlineLevel="0" collapsed="false">
      <c r="A37" s="75"/>
      <c r="B37" s="71"/>
      <c r="C37" s="66"/>
      <c r="D37" s="67"/>
      <c r="E37" s="60"/>
      <c r="F37" s="60"/>
      <c r="G37" s="60"/>
      <c r="H37" s="60"/>
      <c r="I37" s="6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1.95" hidden="false" customHeight="true" outlineLevel="0" collapsed="false">
      <c r="A38" s="75"/>
      <c r="B38" s="71"/>
      <c r="C38" s="72"/>
      <c r="D38" s="67"/>
      <c r="E38" s="70"/>
      <c r="F38" s="70"/>
      <c r="G38" s="70"/>
      <c r="H38" s="70"/>
      <c r="I38" s="7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21.95" hidden="false" customHeight="true" outlineLevel="0" collapsed="false">
      <c r="A39" s="73" t="s">
        <v>46</v>
      </c>
      <c r="B39" s="68"/>
      <c r="C39" s="74"/>
      <c r="D39" s="67"/>
      <c r="E39" s="70"/>
      <c r="F39" s="70"/>
      <c r="G39" s="70"/>
      <c r="H39" s="70"/>
      <c r="I39" s="7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21.95" hidden="false" customHeight="true" outlineLevel="0" collapsed="false">
      <c r="A40" s="73"/>
      <c r="B40" s="68"/>
      <c r="C40" s="74"/>
      <c r="D40" s="67"/>
      <c r="E40" s="70"/>
      <c r="F40" s="70"/>
      <c r="G40" s="70"/>
      <c r="H40" s="70"/>
      <c r="I40" s="7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21.95" hidden="false" customHeight="true" outlineLevel="0" collapsed="false">
      <c r="A41" s="73"/>
      <c r="B41" s="68"/>
      <c r="C41" s="74"/>
      <c r="D41" s="67"/>
      <c r="E41" s="70"/>
      <c r="F41" s="70"/>
      <c r="G41" s="70"/>
      <c r="H41" s="70"/>
      <c r="I41" s="7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21.95" hidden="false" customHeight="true" outlineLevel="0" collapsed="false">
      <c r="A42" s="73"/>
      <c r="B42" s="68"/>
      <c r="C42" s="74"/>
      <c r="D42" s="67"/>
      <c r="E42" s="70"/>
      <c r="F42" s="70"/>
      <c r="G42" s="70"/>
      <c r="H42" s="70"/>
      <c r="I42" s="7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1.95" hidden="false" customHeight="true" outlineLevel="0" collapsed="false">
      <c r="A43" s="73"/>
      <c r="B43" s="68"/>
      <c r="C43" s="74"/>
      <c r="D43" s="67"/>
      <c r="E43" s="70"/>
      <c r="F43" s="70"/>
      <c r="G43" s="70"/>
      <c r="H43" s="70"/>
      <c r="I43" s="7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1.95" hidden="false" customHeight="true" outlineLevel="0" collapsed="false">
      <c r="A44" s="73"/>
      <c r="B44" s="65"/>
      <c r="C44" s="66"/>
      <c r="D44" s="67"/>
      <c r="E44" s="60"/>
      <c r="F44" s="60"/>
      <c r="G44" s="60"/>
      <c r="H44" s="60"/>
      <c r="I44" s="6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1.95" hidden="false" customHeight="true" outlineLevel="0" collapsed="false">
      <c r="A45" s="73"/>
      <c r="B45" s="71"/>
      <c r="C45" s="72"/>
      <c r="D45" s="67"/>
      <c r="E45" s="70"/>
      <c r="F45" s="70"/>
      <c r="G45" s="70"/>
      <c r="H45" s="70"/>
      <c r="I45" s="7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21.95" hidden="false" customHeight="true" outlineLevel="0" collapsed="false">
      <c r="A46" s="73" t="s">
        <v>52</v>
      </c>
      <c r="B46" s="68"/>
      <c r="C46" s="74"/>
      <c r="D46" s="67"/>
      <c r="E46" s="60"/>
      <c r="F46" s="60"/>
      <c r="G46" s="60"/>
      <c r="H46" s="60"/>
      <c r="I46" s="6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1.95" hidden="false" customHeight="true" outlineLevel="0" collapsed="false">
      <c r="A47" s="73"/>
      <c r="B47" s="68"/>
      <c r="C47" s="74"/>
      <c r="D47" s="67"/>
      <c r="E47" s="70"/>
      <c r="F47" s="70"/>
      <c r="G47" s="70"/>
      <c r="H47" s="70"/>
      <c r="I47" s="7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1.95" hidden="false" customHeight="true" outlineLevel="0" collapsed="false">
      <c r="A48" s="73"/>
      <c r="B48" s="68"/>
      <c r="C48" s="74"/>
      <c r="D48" s="67"/>
      <c r="E48" s="70"/>
      <c r="F48" s="70"/>
      <c r="G48" s="70"/>
      <c r="H48" s="70"/>
      <c r="I48" s="7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1.95" hidden="false" customHeight="true" outlineLevel="0" collapsed="false">
      <c r="A49" s="73"/>
      <c r="B49" s="65"/>
      <c r="C49" s="66"/>
      <c r="D49" s="67"/>
      <c r="E49" s="70"/>
      <c r="F49" s="70"/>
      <c r="G49" s="70"/>
      <c r="H49" s="70"/>
      <c r="I49" s="7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1.95" hidden="false" customHeight="true" outlineLevel="0" collapsed="false">
      <c r="A50" s="73"/>
      <c r="B50" s="71"/>
      <c r="C50" s="72"/>
      <c r="D50" s="67"/>
      <c r="E50" s="70"/>
      <c r="F50" s="70"/>
      <c r="G50" s="70"/>
      <c r="H50" s="70"/>
      <c r="I50" s="7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1.95" hidden="false" customHeight="true" outlineLevel="0" collapsed="false">
      <c r="A51" s="73"/>
      <c r="B51" s="65"/>
      <c r="C51" s="66"/>
      <c r="D51" s="67"/>
      <c r="E51" s="60"/>
      <c r="F51" s="60"/>
      <c r="G51" s="60"/>
      <c r="H51" s="60"/>
      <c r="I51" s="6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21.95" hidden="false" customHeight="true" outlineLevel="0" collapsed="false">
      <c r="A52" s="73"/>
      <c r="B52" s="71"/>
      <c r="C52" s="72"/>
      <c r="D52" s="67"/>
      <c r="E52" s="70"/>
      <c r="F52" s="70"/>
      <c r="G52" s="70"/>
      <c r="H52" s="70"/>
      <c r="I52" s="7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1.95" hidden="false" customHeight="true" outlineLevel="0" collapsed="false">
      <c r="A53" s="73" t="s">
        <v>59</v>
      </c>
      <c r="B53" s="68"/>
      <c r="C53" s="74"/>
      <c r="D53" s="67"/>
      <c r="E53" s="70"/>
      <c r="F53" s="70"/>
      <c r="G53" s="70"/>
      <c r="H53" s="70"/>
      <c r="I53" s="7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1.95" hidden="false" customHeight="true" outlineLevel="0" collapsed="false">
      <c r="A54" s="73"/>
      <c r="B54" s="68"/>
      <c r="C54" s="74"/>
      <c r="D54" s="67"/>
      <c r="E54" s="70"/>
      <c r="F54" s="70"/>
      <c r="G54" s="70"/>
      <c r="H54" s="70"/>
      <c r="I54" s="7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21.95" hidden="false" customHeight="true" outlineLevel="0" collapsed="false">
      <c r="A55" s="73"/>
      <c r="B55" s="65"/>
      <c r="C55" s="74"/>
      <c r="D55" s="67"/>
      <c r="E55" s="70"/>
      <c r="F55" s="70"/>
      <c r="G55" s="70"/>
      <c r="H55" s="70"/>
      <c r="I55" s="7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21.95" hidden="false" customHeight="true" outlineLevel="0" collapsed="false">
      <c r="A56" s="73"/>
      <c r="B56" s="65"/>
      <c r="C56" s="66"/>
      <c r="D56" s="67"/>
      <c r="E56" s="70"/>
      <c r="F56" s="70"/>
      <c r="G56" s="70"/>
      <c r="H56" s="70"/>
      <c r="I56" s="7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21.95" hidden="false" customHeight="true" outlineLevel="0" collapsed="false">
      <c r="A57" s="73"/>
      <c r="B57" s="65"/>
      <c r="C57" s="66"/>
      <c r="D57" s="67"/>
      <c r="E57" s="70"/>
      <c r="F57" s="70"/>
      <c r="G57" s="70"/>
      <c r="H57" s="70"/>
      <c r="I57" s="7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21.95" hidden="false" customHeight="true" outlineLevel="0" collapsed="false">
      <c r="A58" s="73"/>
      <c r="B58" s="71"/>
      <c r="C58" s="72"/>
      <c r="D58" s="67"/>
      <c r="E58" s="60"/>
      <c r="F58" s="60"/>
      <c r="G58" s="60"/>
      <c r="H58" s="60"/>
      <c r="I58" s="6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5.75" hidden="false" customHeight="false" outlineLevel="0" collapsed="false">
      <c r="A59" s="0"/>
      <c r="B59" s="0"/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.75" hidden="false" customHeight="false" outlineLevel="0" collapsed="false">
      <c r="A60" s="0"/>
      <c r="B60" s="0"/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57" customFormat="true" ht="21.95" hidden="false" customHeight="true" outlineLevel="0" collapsed="false">
      <c r="D61" s="76" t="s">
        <v>153</v>
      </c>
      <c r="E61" s="76" t="n">
        <v>1</v>
      </c>
      <c r="F61" s="76" t="n">
        <v>2</v>
      </c>
      <c r="G61" s="76" t="n">
        <v>3</v>
      </c>
      <c r="H61" s="76" t="n">
        <v>4</v>
      </c>
      <c r="I61" s="76" t="n">
        <v>5</v>
      </c>
      <c r="J61" s="76" t="n">
        <v>6</v>
      </c>
      <c r="K61" s="76" t="n">
        <v>7</v>
      </c>
      <c r="L61" s="76" t="n">
        <v>8</v>
      </c>
      <c r="M61" s="76" t="s">
        <v>10</v>
      </c>
      <c r="N61" s="0"/>
    </row>
    <row r="62" customFormat="false" ht="21.95" hidden="false" customHeight="true" outlineLevel="0" collapsed="false">
      <c r="D62" s="68" t="s">
        <v>154</v>
      </c>
      <c r="E62" s="68" t="n">
        <v>240</v>
      </c>
      <c r="F62" s="68" t="n">
        <v>120</v>
      </c>
      <c r="G62" s="68"/>
      <c r="H62" s="68"/>
      <c r="I62" s="68"/>
      <c r="J62" s="68"/>
      <c r="K62" s="68" t="n">
        <v>80</v>
      </c>
      <c r="L62" s="68" t="n">
        <v>200</v>
      </c>
      <c r="M62" s="77" t="n">
        <f aca="false">SUM(E62:L62)</f>
        <v>640</v>
      </c>
      <c r="N62" s="78" t="n">
        <f aca="false">M62/M68</f>
        <v>0.280701754385965</v>
      </c>
    </row>
    <row r="63" customFormat="false" ht="21.95" hidden="false" customHeight="true" outlineLevel="0" collapsed="false">
      <c r="D63" s="68" t="s">
        <v>155</v>
      </c>
      <c r="E63" s="68" t="n">
        <v>80</v>
      </c>
      <c r="F63" s="68" t="n">
        <v>220</v>
      </c>
      <c r="G63" s="68" t="n">
        <v>200</v>
      </c>
      <c r="H63" s="68" t="n">
        <v>200</v>
      </c>
      <c r="I63" s="68" t="n">
        <v>240</v>
      </c>
      <c r="J63" s="68" t="n">
        <v>120</v>
      </c>
      <c r="K63" s="68"/>
      <c r="L63" s="68"/>
      <c r="M63" s="77" t="n">
        <f aca="false">SUM(E63:L63)</f>
        <v>1060</v>
      </c>
      <c r="N63" s="78" t="n">
        <f aca="false">M63/M68</f>
        <v>0.464912280701754</v>
      </c>
    </row>
    <row r="64" customFormat="false" ht="21.95" hidden="false" customHeight="true" outlineLevel="0" collapsed="false">
      <c r="D64" s="68" t="s">
        <v>156</v>
      </c>
      <c r="E64" s="68" t="n">
        <v>40</v>
      </c>
      <c r="F64" s="68"/>
      <c r="G64" s="68" t="n">
        <v>80</v>
      </c>
      <c r="H64" s="68" t="n">
        <v>80</v>
      </c>
      <c r="I64" s="68"/>
      <c r="J64" s="68"/>
      <c r="K64" s="68"/>
      <c r="L64" s="68"/>
      <c r="M64" s="77" t="n">
        <f aca="false">SUM(E64:L64)</f>
        <v>200</v>
      </c>
      <c r="N64" s="78" t="n">
        <f aca="false">M64/M68</f>
        <v>0.087719298245614</v>
      </c>
    </row>
    <row r="65" customFormat="false" ht="21.95" hidden="false" customHeight="true" outlineLevel="0" collapsed="false">
      <c r="D65" s="68" t="s">
        <v>157</v>
      </c>
      <c r="E65" s="68" t="n">
        <v>20</v>
      </c>
      <c r="F65" s="68"/>
      <c r="G65" s="68"/>
      <c r="H65" s="68"/>
      <c r="I65" s="68"/>
      <c r="J65" s="68"/>
      <c r="K65" s="68"/>
      <c r="L65" s="68" t="n">
        <v>80</v>
      </c>
      <c r="M65" s="77" t="n">
        <f aca="false">SUM(E65:L65)</f>
        <v>100</v>
      </c>
      <c r="N65" s="78" t="n">
        <f aca="false">M65/M68</f>
        <v>0.043859649122807</v>
      </c>
    </row>
    <row r="66" customFormat="false" ht="21.95" hidden="false" customHeight="true" outlineLevel="0" collapsed="false">
      <c r="D66" s="68" t="s">
        <v>158</v>
      </c>
      <c r="E66" s="65" t="n">
        <v>80</v>
      </c>
      <c r="F66" s="65"/>
      <c r="G66" s="65"/>
      <c r="H66" s="65"/>
      <c r="I66" s="65"/>
      <c r="J66" s="65"/>
      <c r="K66" s="65" t="n">
        <v>60</v>
      </c>
      <c r="L66" s="65" t="n">
        <v>140</v>
      </c>
      <c r="M66" s="79" t="n">
        <f aca="false">SUM(E66:L66)</f>
        <v>280</v>
      </c>
      <c r="N66" s="78" t="n">
        <f aca="false">M66/M68</f>
        <v>0.12280701754386</v>
      </c>
    </row>
    <row r="67" customFormat="false" ht="24" hidden="false" customHeight="true" outlineLevel="0" collapsed="false">
      <c r="D67" s="68" t="s">
        <v>159</v>
      </c>
      <c r="E67" s="65"/>
      <c r="F67" s="65" t="n">
        <v>40</v>
      </c>
      <c r="G67" s="65"/>
      <c r="H67" s="65" t="n">
        <v>100</v>
      </c>
      <c r="I67" s="65"/>
      <c r="J67" s="65"/>
      <c r="K67" s="65"/>
      <c r="L67" s="65"/>
      <c r="M67" s="79" t="n">
        <f aca="false">SUM(E67:L67)</f>
        <v>140</v>
      </c>
      <c r="N67" s="78" t="n">
        <f aca="false">M67/M68</f>
        <v>0.0614035087719298</v>
      </c>
    </row>
    <row r="68" customFormat="false" ht="15.75" hidden="false" customHeight="true" outlineLevel="0" collapsed="false">
      <c r="M68" s="57" t="n">
        <f aca="false">SUM(M62:M66)</f>
        <v>2280</v>
      </c>
    </row>
  </sheetData>
  <mergeCells count="17">
    <mergeCell ref="B3:C3"/>
    <mergeCell ref="A6:A11"/>
    <mergeCell ref="E11:I11"/>
    <mergeCell ref="A12:A17"/>
    <mergeCell ref="E17:I17"/>
    <mergeCell ref="A18:A24"/>
    <mergeCell ref="E23:I23"/>
    <mergeCell ref="A25:A31"/>
    <mergeCell ref="E30:I30"/>
    <mergeCell ref="A32:A38"/>
    <mergeCell ref="E37:I37"/>
    <mergeCell ref="A39:A45"/>
    <mergeCell ref="E44:I44"/>
    <mergeCell ref="A46:A52"/>
    <mergeCell ref="E51:I51"/>
    <mergeCell ref="A53:A58"/>
    <mergeCell ref="E58:I58"/>
  </mergeCells>
  <dataValidations count="1">
    <dataValidation allowBlank="true" operator="between" showDropDown="false" showErrorMessage="true" showInputMessage="true" sqref="D6:D58" type="list">
      <formula1>$D$59:$D$64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39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" activeCellId="0" sqref="D6"/>
    </sheetView>
  </sheetViews>
  <sheetFormatPr defaultRowHeight="12.75"/>
  <cols>
    <col collapsed="false" hidden="false" max="5" min="1" style="0" width="8.72959183673469"/>
    <col collapsed="false" hidden="false" max="6" min="6" style="0" width="11.1428571428571"/>
    <col collapsed="false" hidden="false" max="8" min="7" style="0" width="8.72959183673469"/>
    <col collapsed="false" hidden="false" max="9" min="9" style="0" width="11.8622448979592"/>
    <col collapsed="false" hidden="false" max="1025" min="10" style="0" width="8.72959183673469"/>
  </cols>
  <sheetData>
    <row r="2" customFormat="false" ht="159" hidden="false" customHeight="true" outlineLevel="0" collapsed="false">
      <c r="B2" s="80" t="s">
        <v>160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customFormat="false" ht="12.75" hidden="false" customHeight="false" outlineLevel="0" collapsed="false">
      <c r="B4" s="81" t="s">
        <v>161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customFormat="false" ht="12.75" hidden="false" customHeight="false" outlineLevel="0" collapsed="false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7" customFormat="false" ht="18.75" hidden="false" customHeight="false" outlineLevel="0" collapsed="false">
      <c r="B7" s="82" t="s">
        <v>162</v>
      </c>
      <c r="C7" s="82"/>
      <c r="D7" s="82"/>
      <c r="E7" s="82"/>
      <c r="F7" s="82"/>
    </row>
    <row r="10" customFormat="false" ht="15.75" hidden="false" customHeight="true" outlineLevel="0" collapsed="false">
      <c r="B10" s="83" t="s">
        <v>163</v>
      </c>
      <c r="C10" s="83"/>
      <c r="D10" s="83"/>
      <c r="E10" s="83"/>
      <c r="F10" s="83"/>
      <c r="G10" s="83"/>
      <c r="H10" s="83"/>
      <c r="I10" s="83"/>
    </row>
    <row r="11" customFormat="false" ht="21" hidden="false" customHeight="true" outlineLevel="0" collapsed="false">
      <c r="B11" s="84" t="s">
        <v>164</v>
      </c>
      <c r="C11" s="84"/>
      <c r="D11" s="84" t="s">
        <v>165</v>
      </c>
      <c r="E11" s="84"/>
      <c r="F11" s="84"/>
      <c r="G11" s="84" t="s">
        <v>166</v>
      </c>
      <c r="H11" s="84"/>
      <c r="I11" s="84"/>
      <c r="K11" s="85" t="s">
        <v>167</v>
      </c>
      <c r="L11" s="85"/>
      <c r="M11" s="85"/>
      <c r="N11" s="85"/>
    </row>
    <row r="12" customFormat="false" ht="78.75" hidden="false" customHeight="true" outlineLevel="0" collapsed="false">
      <c r="B12" s="86" t="s">
        <v>168</v>
      </c>
      <c r="C12" s="86"/>
      <c r="D12" s="87" t="s">
        <v>169</v>
      </c>
      <c r="E12" s="87"/>
      <c r="F12" s="87"/>
      <c r="G12" s="87" t="s">
        <v>170</v>
      </c>
      <c r="H12" s="87"/>
      <c r="I12" s="87"/>
    </row>
    <row r="13" customFormat="false" ht="94.5" hidden="false" customHeight="true" outlineLevel="0" collapsed="false">
      <c r="B13" s="88" t="s">
        <v>171</v>
      </c>
      <c r="C13" s="88"/>
      <c r="D13" s="89" t="s">
        <v>172</v>
      </c>
      <c r="E13" s="89"/>
      <c r="F13" s="89"/>
      <c r="G13" s="89" t="s">
        <v>173</v>
      </c>
      <c r="H13" s="89"/>
      <c r="I13" s="89"/>
    </row>
    <row r="14" customFormat="false" ht="115.5" hidden="false" customHeight="true" outlineLevel="0" collapsed="false">
      <c r="B14" s="86" t="s">
        <v>174</v>
      </c>
      <c r="C14" s="86"/>
      <c r="D14" s="87" t="s">
        <v>175</v>
      </c>
      <c r="E14" s="87"/>
      <c r="F14" s="87"/>
      <c r="G14" s="87" t="s">
        <v>176</v>
      </c>
      <c r="H14" s="87"/>
      <c r="I14" s="87"/>
    </row>
    <row r="15" customFormat="false" ht="78.75" hidden="false" customHeight="true" outlineLevel="0" collapsed="false">
      <c r="B15" s="88" t="s">
        <v>177</v>
      </c>
      <c r="C15" s="88"/>
      <c r="D15" s="89" t="s">
        <v>178</v>
      </c>
      <c r="E15" s="89"/>
      <c r="F15" s="89"/>
      <c r="G15" s="89" t="s">
        <v>179</v>
      </c>
      <c r="H15" s="89"/>
      <c r="I15" s="89"/>
    </row>
    <row r="16" customFormat="false" ht="78.75" hidden="false" customHeight="true" outlineLevel="0" collapsed="false">
      <c r="B16" s="90" t="s">
        <v>180</v>
      </c>
      <c r="C16" s="90"/>
      <c r="D16" s="91" t="s">
        <v>181</v>
      </c>
      <c r="E16" s="91"/>
      <c r="F16" s="91"/>
      <c r="G16" s="91" t="s">
        <v>182</v>
      </c>
      <c r="H16" s="91"/>
      <c r="I16" s="91"/>
    </row>
    <row r="17" customFormat="false" ht="78.75" hidden="false" customHeight="true" outlineLevel="0" collapsed="false">
      <c r="B17" s="88" t="s">
        <v>183</v>
      </c>
      <c r="C17" s="88"/>
      <c r="D17" s="89" t="s">
        <v>184</v>
      </c>
      <c r="E17" s="89"/>
      <c r="F17" s="89"/>
      <c r="G17" s="89" t="s">
        <v>185</v>
      </c>
      <c r="H17" s="89"/>
      <c r="I17" s="89"/>
    </row>
    <row r="19" customFormat="false" ht="18.75" hidden="false" customHeight="false" outlineLevel="0" collapsed="false">
      <c r="B19" s="82" t="s">
        <v>186</v>
      </c>
      <c r="C19" s="82"/>
      <c r="D19" s="82"/>
      <c r="E19" s="82"/>
    </row>
    <row r="21" customFormat="false" ht="15.75" hidden="false" customHeight="true" outlineLevel="0" collapsed="false">
      <c r="B21" s="92" t="s">
        <v>187</v>
      </c>
      <c r="C21" s="92"/>
      <c r="D21" s="92"/>
      <c r="E21" s="92"/>
      <c r="F21" s="92" t="s">
        <v>188</v>
      </c>
      <c r="G21" s="92"/>
      <c r="H21" s="92"/>
      <c r="I21" s="92"/>
    </row>
    <row r="22" customFormat="false" ht="12.75" hidden="false" customHeight="true" outlineLevel="0" collapsed="false">
      <c r="B22" s="93" t="s">
        <v>189</v>
      </c>
      <c r="C22" s="93"/>
      <c r="D22" s="93"/>
      <c r="E22" s="93"/>
      <c r="F22" s="93" t="s">
        <v>190</v>
      </c>
      <c r="G22" s="93"/>
      <c r="H22" s="93"/>
      <c r="I22" s="93"/>
    </row>
    <row r="23" customFormat="false" ht="12.75" hidden="false" customHeight="true" outlineLevel="0" collapsed="false">
      <c r="B23" s="93" t="s">
        <v>191</v>
      </c>
      <c r="C23" s="93"/>
      <c r="D23" s="93"/>
      <c r="E23" s="93"/>
      <c r="F23" s="93" t="s">
        <v>192</v>
      </c>
      <c r="G23" s="93"/>
      <c r="H23" s="93"/>
      <c r="I23" s="93"/>
    </row>
    <row r="24" customFormat="false" ht="12.75" hidden="false" customHeight="true" outlineLevel="0" collapsed="false">
      <c r="B24" s="93" t="s">
        <v>193</v>
      </c>
      <c r="C24" s="93"/>
      <c r="D24" s="93"/>
      <c r="E24" s="93"/>
      <c r="F24" s="93" t="s">
        <v>194</v>
      </c>
      <c r="G24" s="93"/>
      <c r="H24" s="93"/>
      <c r="I24" s="93"/>
    </row>
    <row r="25" customFormat="false" ht="12.75" hidden="false" customHeight="true" outlineLevel="0" collapsed="false">
      <c r="B25" s="93" t="s">
        <v>195</v>
      </c>
      <c r="C25" s="93"/>
      <c r="D25" s="93"/>
      <c r="E25" s="93"/>
      <c r="F25" s="93" t="s">
        <v>196</v>
      </c>
      <c r="G25" s="93"/>
      <c r="H25" s="93"/>
      <c r="I25" s="93"/>
    </row>
    <row r="26" customFormat="false" ht="12.75" hidden="false" customHeight="true" outlineLevel="0" collapsed="false">
      <c r="B26" s="93" t="s">
        <v>197</v>
      </c>
      <c r="C26" s="93"/>
      <c r="D26" s="93"/>
      <c r="E26" s="93"/>
      <c r="F26" s="93" t="s">
        <v>198</v>
      </c>
      <c r="G26" s="93"/>
      <c r="H26" s="93"/>
      <c r="I26" s="93"/>
    </row>
    <row r="27" customFormat="false" ht="12.75" hidden="false" customHeight="true" outlineLevel="0" collapsed="false">
      <c r="B27" s="93" t="s">
        <v>199</v>
      </c>
      <c r="C27" s="93"/>
      <c r="D27" s="93"/>
      <c r="E27" s="93"/>
      <c r="F27" s="93" t="s">
        <v>200</v>
      </c>
      <c r="G27" s="93"/>
      <c r="H27" s="93"/>
      <c r="I27" s="93"/>
    </row>
    <row r="28" customFormat="false" ht="12.75" hidden="false" customHeight="true" outlineLevel="0" collapsed="false">
      <c r="B28" s="93" t="s">
        <v>201</v>
      </c>
      <c r="C28" s="93"/>
      <c r="D28" s="93"/>
      <c r="E28" s="93"/>
      <c r="F28" s="93" t="s">
        <v>202</v>
      </c>
      <c r="G28" s="93"/>
      <c r="H28" s="93"/>
      <c r="I28" s="93"/>
    </row>
    <row r="29" customFormat="false" ht="12.75" hidden="false" customHeight="true" outlineLevel="0" collapsed="false">
      <c r="B29" s="93" t="s">
        <v>203</v>
      </c>
      <c r="C29" s="93"/>
      <c r="D29" s="93"/>
      <c r="E29" s="93"/>
      <c r="F29" s="93" t="s">
        <v>204</v>
      </c>
      <c r="G29" s="93"/>
      <c r="H29" s="93"/>
      <c r="I29" s="93"/>
    </row>
    <row r="30" customFormat="false" ht="12.75" hidden="false" customHeight="true" outlineLevel="0" collapsed="false">
      <c r="B30" s="93" t="s">
        <v>205</v>
      </c>
      <c r="C30" s="93"/>
      <c r="D30" s="93"/>
      <c r="E30" s="93"/>
      <c r="F30" s="93" t="s">
        <v>206</v>
      </c>
      <c r="G30" s="93"/>
      <c r="H30" s="93"/>
      <c r="I30" s="93"/>
    </row>
    <row r="31" customFormat="false" ht="12.75" hidden="false" customHeight="true" outlineLevel="0" collapsed="false">
      <c r="B31" s="93" t="s">
        <v>207</v>
      </c>
      <c r="C31" s="93"/>
      <c r="D31" s="93"/>
      <c r="E31" s="93"/>
      <c r="F31" s="93" t="s">
        <v>208</v>
      </c>
      <c r="G31" s="93"/>
      <c r="H31" s="93"/>
      <c r="I31" s="93"/>
    </row>
    <row r="32" customFormat="false" ht="12.75" hidden="false" customHeight="true" outlineLevel="0" collapsed="false">
      <c r="B32" s="93" t="s">
        <v>209</v>
      </c>
      <c r="C32" s="93"/>
      <c r="D32" s="93"/>
      <c r="E32" s="93"/>
      <c r="F32" s="93" t="s">
        <v>210</v>
      </c>
      <c r="G32" s="93"/>
      <c r="H32" s="93"/>
      <c r="I32" s="93"/>
    </row>
    <row r="33" customFormat="false" ht="12.75" hidden="false" customHeight="true" outlineLevel="0" collapsed="false">
      <c r="B33" s="93" t="s">
        <v>211</v>
      </c>
      <c r="C33" s="93"/>
      <c r="D33" s="93"/>
      <c r="E33" s="93"/>
      <c r="F33" s="93" t="s">
        <v>212</v>
      </c>
      <c r="G33" s="93"/>
      <c r="H33" s="93"/>
      <c r="I33" s="93"/>
    </row>
    <row r="34" customFormat="false" ht="12.75" hidden="false" customHeight="true" outlineLevel="0" collapsed="false">
      <c r="B34" s="93" t="s">
        <v>213</v>
      </c>
      <c r="C34" s="93"/>
      <c r="D34" s="93"/>
      <c r="E34" s="93"/>
      <c r="F34" s="93" t="s">
        <v>214</v>
      </c>
      <c r="G34" s="93"/>
      <c r="H34" s="93"/>
      <c r="I34" s="93"/>
    </row>
    <row r="35" customFormat="false" ht="12.75" hidden="false" customHeight="true" outlineLevel="0" collapsed="false">
      <c r="B35" s="93" t="s">
        <v>215</v>
      </c>
      <c r="C35" s="93"/>
      <c r="D35" s="93"/>
      <c r="E35" s="93"/>
      <c r="F35" s="93" t="s">
        <v>216</v>
      </c>
      <c r="G35" s="93"/>
      <c r="H35" s="93"/>
      <c r="I35" s="93"/>
    </row>
    <row r="36" customFormat="false" ht="12.75" hidden="false" customHeight="true" outlineLevel="0" collapsed="false">
      <c r="B36" s="93" t="s">
        <v>217</v>
      </c>
      <c r="C36" s="93"/>
      <c r="D36" s="93"/>
      <c r="E36" s="93"/>
      <c r="F36" s="93" t="s">
        <v>218</v>
      </c>
      <c r="G36" s="93"/>
      <c r="H36" s="93"/>
      <c r="I36" s="93"/>
    </row>
    <row r="37" customFormat="false" ht="12.75" hidden="false" customHeight="true" outlineLevel="0" collapsed="false">
      <c r="B37" s="93" t="s">
        <v>219</v>
      </c>
      <c r="C37" s="93"/>
      <c r="D37" s="93"/>
      <c r="E37" s="93"/>
      <c r="F37" s="93" t="s">
        <v>220</v>
      </c>
      <c r="G37" s="93"/>
      <c r="H37" s="93"/>
      <c r="I37" s="93"/>
    </row>
    <row r="38" customFormat="false" ht="12.75" hidden="false" customHeight="true" outlineLevel="0" collapsed="false">
      <c r="B38" s="93" t="s">
        <v>221</v>
      </c>
      <c r="C38" s="93"/>
      <c r="D38" s="93"/>
      <c r="E38" s="93"/>
      <c r="F38" s="93" t="s">
        <v>222</v>
      </c>
      <c r="G38" s="93"/>
      <c r="H38" s="93"/>
      <c r="I38" s="93"/>
    </row>
    <row r="39" customFormat="false" ht="12.75" hidden="false" customHeight="true" outlineLevel="0" collapsed="false">
      <c r="B39" s="93" t="s">
        <v>223</v>
      </c>
      <c r="C39" s="93"/>
      <c r="D39" s="93"/>
      <c r="E39" s="93"/>
      <c r="F39" s="93" t="s">
        <v>224</v>
      </c>
      <c r="G39" s="93"/>
      <c r="H39" s="93"/>
      <c r="I39" s="93"/>
    </row>
  </sheetData>
  <mergeCells count="65">
    <mergeCell ref="B2:N2"/>
    <mergeCell ref="B4:N5"/>
    <mergeCell ref="B7:F7"/>
    <mergeCell ref="B10:I10"/>
    <mergeCell ref="B11:C11"/>
    <mergeCell ref="D11:F11"/>
    <mergeCell ref="G11:I11"/>
    <mergeCell ref="K11:N11"/>
    <mergeCell ref="B12:C12"/>
    <mergeCell ref="D12:F12"/>
    <mergeCell ref="G12:I12"/>
    <mergeCell ref="B13:C13"/>
    <mergeCell ref="D13:F13"/>
    <mergeCell ref="G13:I13"/>
    <mergeCell ref="B14:C14"/>
    <mergeCell ref="D14:F14"/>
    <mergeCell ref="G14:I14"/>
    <mergeCell ref="B15:C15"/>
    <mergeCell ref="D15:F15"/>
    <mergeCell ref="G15:I15"/>
    <mergeCell ref="B16:C16"/>
    <mergeCell ref="D16:F16"/>
    <mergeCell ref="G16:I16"/>
    <mergeCell ref="B17:C17"/>
    <mergeCell ref="D17:F17"/>
    <mergeCell ref="G17:I17"/>
    <mergeCell ref="B19:E19"/>
    <mergeCell ref="B21:E21"/>
    <mergeCell ref="F21:I21"/>
    <mergeCell ref="B22:E22"/>
    <mergeCell ref="F22:I22"/>
    <mergeCell ref="B23:E23"/>
    <mergeCell ref="F23:I23"/>
    <mergeCell ref="B24:E24"/>
    <mergeCell ref="F24:I24"/>
    <mergeCell ref="B25:E25"/>
    <mergeCell ref="F25:I25"/>
    <mergeCell ref="B26:E26"/>
    <mergeCell ref="F26:I26"/>
    <mergeCell ref="B27:E27"/>
    <mergeCell ref="F27:I27"/>
    <mergeCell ref="B28:E28"/>
    <mergeCell ref="F28:I28"/>
    <mergeCell ref="B29:E29"/>
    <mergeCell ref="F29:I29"/>
    <mergeCell ref="B30:E30"/>
    <mergeCell ref="F30:I30"/>
    <mergeCell ref="B31:E31"/>
    <mergeCell ref="F31:I31"/>
    <mergeCell ref="B32:E32"/>
    <mergeCell ref="F32:I32"/>
    <mergeCell ref="B33:E33"/>
    <mergeCell ref="F33:I33"/>
    <mergeCell ref="B34:E34"/>
    <mergeCell ref="F34:I34"/>
    <mergeCell ref="B35:E35"/>
    <mergeCell ref="F35:I35"/>
    <mergeCell ref="B36:E36"/>
    <mergeCell ref="F36:I36"/>
    <mergeCell ref="B37:E37"/>
    <mergeCell ref="F37:I37"/>
    <mergeCell ref="B38:E38"/>
    <mergeCell ref="F38:I38"/>
    <mergeCell ref="B39:E39"/>
    <mergeCell ref="F39:I3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2009-12-01T22:42:58Z</dcterms:created>
  <dc:creator>Usuario</dc:creator>
  <dc:language>pt-BR</dc:language>
  <cp:lastModifiedBy>Microsoft</cp:lastModifiedBy>
  <cp:lastPrinted>2019-05-08T15:56:00Z</cp:lastPrinted>
  <dcterms:modified xsi:type="dcterms:W3CDTF">2019-05-07T20:00:31Z</dcterms:modified>
  <cp:revision>0</cp:revision>
</cp:coreProperties>
</file>