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i\Desktop\ABC and StandUpPouches.net Backup\Hand Sanitizer Pumps\"/>
    </mc:Choice>
  </mc:AlternateContent>
  <xr:revisionPtr revIDLastSave="0" documentId="13_ncr:1_{94240F3E-2609-4B30-AB92-F0F5416EEA30}" xr6:coauthVersionLast="45" xr6:coauthVersionMax="45" xr10:uidLastSave="{00000000-0000-0000-0000-000000000000}"/>
  <bookViews>
    <workbookView xWindow="1035" yWindow="1260" windowWidth="28800" windowHeight="15435" xr2:uid="{CFF6509A-7A4C-4784-9728-D1DE388E2A64}"/>
  </bookViews>
  <sheets>
    <sheet name="38-4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D29" i="1" l="1"/>
  <c r="C24" i="1" l="1"/>
  <c r="C29" i="1" s="1"/>
  <c r="C31" i="1" s="1"/>
  <c r="B24" i="1"/>
  <c r="B29" i="1" s="1"/>
  <c r="B31" i="1" s="1"/>
  <c r="B6" i="1"/>
  <c r="B25" i="1" s="1"/>
  <c r="B26" i="1" l="1"/>
  <c r="C25" i="1"/>
</calcChain>
</file>

<file path=xl/sharedStrings.xml><?xml version="1.0" encoding="utf-8"?>
<sst xmlns="http://schemas.openxmlformats.org/spreadsheetml/2006/main" count="34" uniqueCount="24">
  <si>
    <t>Total units</t>
  </si>
  <si>
    <t>Per Box</t>
  </si>
  <si>
    <t>Box per pallet</t>
  </si>
  <si>
    <t>cm</t>
  </si>
  <si>
    <t>length</t>
  </si>
  <si>
    <t>height</t>
  </si>
  <si>
    <t>width</t>
  </si>
  <si>
    <t>weight</t>
  </si>
  <si>
    <t>kg</t>
  </si>
  <si>
    <t>20FT</t>
  </si>
  <si>
    <t>40FT</t>
  </si>
  <si>
    <t>cubic meters</t>
  </si>
  <si>
    <t>Pumps per pallet</t>
  </si>
  <si>
    <t>boxes</t>
  </si>
  <si>
    <t>38-400 PUMP INFORMATION</t>
  </si>
  <si>
    <t>CM per Container</t>
  </si>
  <si>
    <t>Pallet per Container</t>
  </si>
  <si>
    <t>Units per pallet</t>
  </si>
  <si>
    <t>Dimensions per box (135 units)</t>
  </si>
  <si>
    <t>Dimensions per pallet (60 Boxes)</t>
  </si>
  <si>
    <t>Weight Per Pallet (kg)</t>
  </si>
  <si>
    <t>Container Weight</t>
  </si>
  <si>
    <t>More pumps per box</t>
  </si>
  <si>
    <t>Weight is still 10kg. Error before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</si>
</sst>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165" fontId="2" fillId="0" borderId="1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2" xfId="0" applyFont="1" applyFill="1" applyBorder="1"/>
    <xf numFmtId="0" fontId="0" fillId="2" borderId="2" xfId="0" applyFill="1" applyBorder="1"/>
    <xf numFmtId="0" fontId="3" fillId="0" borderId="0" xfId="0" applyFont="1"/>
    <xf numFmtId="0" fontId="0" fillId="3" borderId="0" xfId="0" applyFill="1"/>
    <xf numFmtId="0" fontId="4" fillId="0" borderId="0" xfId="0" applyFont="1"/>
    <xf numFmtId="0" fontId="0" fillId="4" borderId="0" xfId="0" applyFill="1"/>
    <xf numFmtId="0" fontId="2" fillId="4" borderId="2" xfId="0" applyFont="1" applyFill="1" applyBorder="1" applyAlignment="1">
      <alignment horizontal="right"/>
    </xf>
    <xf numFmtId="0" fontId="0" fillId="4" borderId="0" xfId="0" applyFill="1" applyAlignment="1">
      <alignment horizontal="left"/>
    </xf>
    <xf numFmtId="166" fontId="0" fillId="4" borderId="0" xfId="0" applyNumberFormat="1" applyFill="1"/>
    <xf numFmtId="165" fontId="0" fillId="4" borderId="0" xfId="0" applyNumberFormat="1" applyFill="1"/>
    <xf numFmtId="165" fontId="2" fillId="4" borderId="3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9F5A9-F8DD-47C7-8190-BBD767085074}">
  <dimension ref="A1:F31"/>
  <sheetViews>
    <sheetView tabSelected="1" zoomScale="80" zoomScaleNormal="80" workbookViewId="0">
      <selection activeCell="L37" sqref="L37"/>
    </sheetView>
  </sheetViews>
  <sheetFormatPr defaultRowHeight="15" x14ac:dyDescent="0.25"/>
  <cols>
    <col min="2" max="2" width="9.42578125" bestFit="1" customWidth="1"/>
    <col min="4" max="4" width="11.7109375" customWidth="1"/>
    <col min="5" max="5" width="1.7109375" customWidth="1"/>
    <col min="6" max="6" width="25" bestFit="1" customWidth="1"/>
    <col min="7" max="8" width="10.28515625" bestFit="1" customWidth="1"/>
  </cols>
  <sheetData>
    <row r="1" spans="1:6" ht="18.75" x14ac:dyDescent="0.3">
      <c r="A1" s="7" t="s">
        <v>14</v>
      </c>
    </row>
    <row r="3" spans="1:6" x14ac:dyDescent="0.25">
      <c r="B3" s="5" t="s">
        <v>12</v>
      </c>
      <c r="C3" s="6"/>
      <c r="D3" s="6"/>
    </row>
    <row r="4" spans="1:6" x14ac:dyDescent="0.25">
      <c r="B4" s="8">
        <v>350</v>
      </c>
      <c r="C4" t="s">
        <v>1</v>
      </c>
      <c r="F4" s="9" t="s">
        <v>22</v>
      </c>
    </row>
    <row r="5" spans="1:6" x14ac:dyDescent="0.25">
      <c r="B5">
        <v>60</v>
      </c>
      <c r="C5" t="s">
        <v>2</v>
      </c>
    </row>
    <row r="6" spans="1:6" ht="15.75" thickBot="1" x14ac:dyDescent="0.3">
      <c r="B6" s="2">
        <f>B4*B5</f>
        <v>21000</v>
      </c>
      <c r="C6" s="1" t="s">
        <v>0</v>
      </c>
      <c r="D6" s="1"/>
    </row>
    <row r="7" spans="1:6" ht="15.75" thickTop="1" x14ac:dyDescent="0.25"/>
    <row r="9" spans="1:6" x14ac:dyDescent="0.25">
      <c r="B9" s="5" t="s">
        <v>18</v>
      </c>
      <c r="C9" s="6"/>
      <c r="D9" s="6"/>
    </row>
    <row r="10" spans="1:6" x14ac:dyDescent="0.25">
      <c r="B10" s="3">
        <v>57</v>
      </c>
      <c r="C10" s="4" t="s">
        <v>3</v>
      </c>
      <c r="D10" t="s">
        <v>4</v>
      </c>
    </row>
    <row r="11" spans="1:6" x14ac:dyDescent="0.25">
      <c r="B11" s="3">
        <v>39</v>
      </c>
      <c r="C11" s="4" t="s">
        <v>3</v>
      </c>
      <c r="D11" t="s">
        <v>5</v>
      </c>
    </row>
    <row r="12" spans="1:6" x14ac:dyDescent="0.25">
      <c r="B12" s="3">
        <v>35</v>
      </c>
      <c r="C12" s="4" t="s">
        <v>3</v>
      </c>
      <c r="D12" t="s">
        <v>6</v>
      </c>
    </row>
    <row r="13" spans="1:6" x14ac:dyDescent="0.25">
      <c r="B13" s="3">
        <v>10</v>
      </c>
      <c r="C13" s="4" t="s">
        <v>8</v>
      </c>
      <c r="D13" t="s">
        <v>7</v>
      </c>
      <c r="F13" s="9" t="s">
        <v>23</v>
      </c>
    </row>
    <row r="15" spans="1:6" x14ac:dyDescent="0.25">
      <c r="B15" s="5" t="s">
        <v>19</v>
      </c>
      <c r="C15" s="6"/>
      <c r="D15" s="6"/>
    </row>
    <row r="16" spans="1:6" x14ac:dyDescent="0.25">
      <c r="B16" s="3">
        <v>0.56999999999999995</v>
      </c>
      <c r="C16" s="4" t="s">
        <v>3</v>
      </c>
      <c r="D16" t="s">
        <v>4</v>
      </c>
    </row>
    <row r="17" spans="1:6" x14ac:dyDescent="0.25">
      <c r="B17" s="3">
        <v>0.39</v>
      </c>
      <c r="C17" s="4" t="s">
        <v>3</v>
      </c>
      <c r="D17" t="s">
        <v>5</v>
      </c>
    </row>
    <row r="18" spans="1:6" x14ac:dyDescent="0.25">
      <c r="B18" s="3">
        <v>0.35</v>
      </c>
      <c r="C18" s="4" t="s">
        <v>3</v>
      </c>
      <c r="D18" t="s">
        <v>6</v>
      </c>
    </row>
    <row r="19" spans="1:6" x14ac:dyDescent="0.25">
      <c r="B19" s="3">
        <v>60</v>
      </c>
      <c r="C19" s="4" t="s">
        <v>13</v>
      </c>
    </row>
    <row r="20" spans="1:6" x14ac:dyDescent="0.25">
      <c r="B20" s="16">
        <v>4.7</v>
      </c>
      <c r="C20" s="17" t="s">
        <v>11</v>
      </c>
      <c r="D20" s="18"/>
    </row>
    <row r="22" spans="1:6" x14ac:dyDescent="0.25">
      <c r="A22" s="10"/>
      <c r="B22" s="11" t="s">
        <v>9</v>
      </c>
      <c r="C22" s="11" t="s">
        <v>10</v>
      </c>
      <c r="D22" s="10"/>
      <c r="E22" s="10"/>
      <c r="F22" s="10"/>
    </row>
    <row r="23" spans="1:6" x14ac:dyDescent="0.25">
      <c r="A23" s="10"/>
      <c r="B23" s="10">
        <v>27.9</v>
      </c>
      <c r="C23" s="10">
        <v>56.1</v>
      </c>
      <c r="D23" s="12" t="s">
        <v>15</v>
      </c>
      <c r="E23" s="10"/>
      <c r="F23" s="10"/>
    </row>
    <row r="24" spans="1:6" x14ac:dyDescent="0.25">
      <c r="A24" s="10"/>
      <c r="B24" s="13">
        <f>B23/B20</f>
        <v>5.9361702127659566</v>
      </c>
      <c r="C24" s="13">
        <f>C23/B20</f>
        <v>11.936170212765957</v>
      </c>
      <c r="D24" s="10" t="s">
        <v>16</v>
      </c>
      <c r="E24" s="10"/>
      <c r="F24" s="10"/>
    </row>
    <row r="25" spans="1:6" x14ac:dyDescent="0.25">
      <c r="A25" s="10"/>
      <c r="B25" s="14">
        <f>B6</f>
        <v>21000</v>
      </c>
      <c r="C25" s="14">
        <f>B6</f>
        <v>21000</v>
      </c>
      <c r="D25" s="10" t="s">
        <v>17</v>
      </c>
      <c r="E25" s="10"/>
      <c r="F25" s="10"/>
    </row>
    <row r="26" spans="1:6" x14ac:dyDescent="0.25">
      <c r="A26" s="10"/>
      <c r="B26" s="15">
        <f>B24*B25</f>
        <v>124659.57446808509</v>
      </c>
      <c r="C26" s="15">
        <f>C24*C25</f>
        <v>250659.57446808508</v>
      </c>
      <c r="D26" s="19">
        <v>250000</v>
      </c>
      <c r="E26" s="10"/>
      <c r="F26" s="10"/>
    </row>
    <row r="27" spans="1:6" x14ac:dyDescent="0.25">
      <c r="A27" s="10"/>
      <c r="B27" s="10"/>
      <c r="C27" s="10"/>
      <c r="D27" s="10"/>
      <c r="E27" s="10"/>
      <c r="F27" s="10"/>
    </row>
    <row r="28" spans="1:6" x14ac:dyDescent="0.25">
      <c r="A28" s="10"/>
      <c r="B28" s="11" t="s">
        <v>9</v>
      </c>
      <c r="C28" s="11" t="s">
        <v>10</v>
      </c>
      <c r="D28" s="10"/>
      <c r="E28" s="10"/>
      <c r="F28" s="10"/>
    </row>
    <row r="29" spans="1:6" x14ac:dyDescent="0.25">
      <c r="A29" s="10"/>
      <c r="B29" s="13">
        <f>B24</f>
        <v>5.9361702127659566</v>
      </c>
      <c r="C29" s="13">
        <f>C24</f>
        <v>11.936170212765957</v>
      </c>
      <c r="D29" s="12" t="str">
        <f>D24</f>
        <v>Pallet per Container</v>
      </c>
      <c r="E29" s="10"/>
      <c r="F29" s="10"/>
    </row>
    <row r="30" spans="1:6" x14ac:dyDescent="0.25">
      <c r="A30" s="10"/>
      <c r="B30" s="13">
        <v>610</v>
      </c>
      <c r="C30" s="13">
        <v>610</v>
      </c>
      <c r="D30" s="10" t="s">
        <v>20</v>
      </c>
      <c r="E30" s="10"/>
      <c r="F30" s="10"/>
    </row>
    <row r="31" spans="1:6" x14ac:dyDescent="0.25">
      <c r="A31" s="10"/>
      <c r="B31" s="15">
        <f>B29*B30</f>
        <v>3621.0638297872333</v>
      </c>
      <c r="C31" s="15">
        <f>C29*C30</f>
        <v>7281.0638297872338</v>
      </c>
      <c r="D31" s="10" t="s">
        <v>21</v>
      </c>
      <c r="E31" s="10"/>
      <c r="F31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38-400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Thomas</dc:creator>
  <cp:lastModifiedBy>Edward Marinac</cp:lastModifiedBy>
  <dcterms:created xsi:type="dcterms:W3CDTF">2020-04-10T02:33:30Z</dcterms:created>
  <dcterms:modified xsi:type="dcterms:W3CDTF">2020-04-12T01:10:05Z</dcterms:modified>
</cp:coreProperties>
</file>